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3390" windowHeight="7695" activeTab="1"/>
  </bookViews>
  <sheets>
    <sheet name="Contents" sheetId="1" r:id="rId1"/>
    <sheet name="Notes" sheetId="2" r:id="rId2"/>
    <sheet name="Section 1" sheetId="65" r:id="rId3"/>
    <sheet name="Table 1" sheetId="3" r:id="rId4"/>
    <sheet name="Table 2" sheetId="4" r:id="rId5"/>
    <sheet name="Table 3" sheetId="5" r:id="rId6"/>
    <sheet name="Table 4" sheetId="6" r:id="rId7"/>
    <sheet name="Table 5" sheetId="7" r:id="rId8"/>
    <sheet name="Table 6" sheetId="8" r:id="rId9"/>
    <sheet name="Table 7" sheetId="9" r:id="rId10"/>
    <sheet name="Table 8" sheetId="10" r:id="rId11"/>
    <sheet name="Table 9" sheetId="11" r:id="rId12"/>
    <sheet name="Section 2" sheetId="66" r:id="rId13"/>
    <sheet name="Table 10" sheetId="12" r:id="rId14"/>
    <sheet name="Table 11" sheetId="13" r:id="rId15"/>
    <sheet name="Table 12" sheetId="14" r:id="rId16"/>
    <sheet name="Table 13" sheetId="15" r:id="rId17"/>
    <sheet name="Table 14" sheetId="16" r:id="rId18"/>
    <sheet name="Table 15" sheetId="17" r:id="rId19"/>
    <sheet name="Table 16" sheetId="18" r:id="rId20"/>
    <sheet name="Table 17" sheetId="19" r:id="rId21"/>
    <sheet name="Table 18" sheetId="20" r:id="rId22"/>
    <sheet name="Table 19" sheetId="21" r:id="rId23"/>
    <sheet name="Table 20 " sheetId="72" r:id="rId24"/>
    <sheet name="Table 21" sheetId="23" r:id="rId25"/>
    <sheet name="Table 22" sheetId="24" r:id="rId26"/>
    <sheet name="Table 23" sheetId="25" r:id="rId27"/>
    <sheet name="Table 24" sheetId="26" r:id="rId28"/>
    <sheet name="Section 3" sheetId="67" r:id="rId29"/>
    <sheet name="Table 25" sheetId="27" r:id="rId30"/>
    <sheet name="Table 26" sheetId="28" r:id="rId31"/>
    <sheet name="Table 27" sheetId="29" r:id="rId32"/>
    <sheet name="Table 28" sheetId="30" r:id="rId33"/>
    <sheet name="Table 29" sheetId="31" r:id="rId34"/>
    <sheet name="Table 30" sheetId="32" r:id="rId35"/>
    <sheet name="Table 31" sheetId="33" r:id="rId36"/>
    <sheet name="Table 32" sheetId="34" r:id="rId37"/>
    <sheet name="Section 4" sheetId="68" r:id="rId38"/>
    <sheet name="Table 33" sheetId="35" r:id="rId39"/>
    <sheet name="Table 34" sheetId="36" r:id="rId40"/>
    <sheet name="Table 35" sheetId="37" r:id="rId41"/>
    <sheet name="Table 36" sheetId="38" r:id="rId42"/>
    <sheet name="Table 37" sheetId="39" r:id="rId43"/>
    <sheet name="Table 38" sheetId="40" r:id="rId44"/>
    <sheet name="Table 39" sheetId="41" r:id="rId45"/>
    <sheet name="Table 40" sheetId="42" r:id="rId46"/>
    <sheet name="Table 41" sheetId="43" r:id="rId47"/>
    <sheet name="Table 42" sheetId="44" r:id="rId48"/>
    <sheet name="Table 43" sheetId="45" r:id="rId49"/>
    <sheet name="Table 44" sheetId="46" r:id="rId50"/>
    <sheet name="Section 5" sheetId="69" r:id="rId51"/>
    <sheet name="Table 45" sheetId="47" r:id="rId52"/>
    <sheet name="Table 46" sheetId="48" r:id="rId53"/>
    <sheet name="Table 47" sheetId="49" r:id="rId54"/>
    <sheet name="Section 6" sheetId="70" r:id="rId55"/>
    <sheet name="Table 48" sheetId="50" r:id="rId56"/>
    <sheet name="Table 49" sheetId="51" r:id="rId57"/>
    <sheet name="Table 50" sheetId="52" r:id="rId58"/>
    <sheet name="Table 51" sheetId="53" r:id="rId59"/>
    <sheet name="Table 52" sheetId="54" r:id="rId60"/>
    <sheet name="Table 53" sheetId="55" r:id="rId61"/>
    <sheet name="Table 54" sheetId="56" r:id="rId62"/>
    <sheet name="Table 55" sheetId="57" r:id="rId63"/>
    <sheet name="Table 56" sheetId="58" r:id="rId64"/>
    <sheet name="Table 57" sheetId="59" r:id="rId65"/>
    <sheet name="Table 58" sheetId="60" r:id="rId66"/>
    <sheet name="Section 7" sheetId="71" r:id="rId67"/>
    <sheet name="Table 59" sheetId="61" r:id="rId68"/>
    <sheet name="Table 60" sheetId="62" r:id="rId69"/>
    <sheet name="Table 61" sheetId="63" r:id="rId70"/>
    <sheet name="Table 62" sheetId="64" r:id="rId71"/>
  </sheets>
  <definedNames>
    <definedName name="_ftn1" localSheetId="56">'Table 49'!#REF!</definedName>
    <definedName name="_ftnref1" localSheetId="56">'Table 49'!$A$6</definedName>
  </definedNames>
  <calcPr calcId="145621"/>
</workbook>
</file>

<file path=xl/calcChain.xml><?xml version="1.0" encoding="utf-8"?>
<calcChain xmlns="http://schemas.openxmlformats.org/spreadsheetml/2006/main">
  <c r="C15" i="64" l="1"/>
  <c r="E15" i="64"/>
  <c r="G15" i="64"/>
  <c r="I15" i="64"/>
  <c r="I15" i="61"/>
  <c r="D16" i="26" l="1"/>
  <c r="C16" i="17" l="1"/>
  <c r="D16" i="17"/>
  <c r="E16" i="17"/>
  <c r="F16" i="17"/>
  <c r="G16" i="17"/>
  <c r="H16" i="17"/>
  <c r="I16" i="17"/>
</calcChain>
</file>

<file path=xl/sharedStrings.xml><?xml version="1.0" encoding="utf-8"?>
<sst xmlns="http://schemas.openxmlformats.org/spreadsheetml/2006/main" count="1655" uniqueCount="433">
  <si>
    <t>Table 1</t>
  </si>
  <si>
    <t>Table 2</t>
  </si>
  <si>
    <t>Table 3</t>
  </si>
  <si>
    <t>Table 4</t>
  </si>
  <si>
    <t>Table 5</t>
  </si>
  <si>
    <t>Table 6</t>
  </si>
  <si>
    <t>Table 7</t>
  </si>
  <si>
    <t>Table 8</t>
  </si>
  <si>
    <t>Table 9</t>
  </si>
  <si>
    <t>Table 10</t>
  </si>
  <si>
    <t>Table 11</t>
  </si>
  <si>
    <t>Table 12</t>
  </si>
  <si>
    <t>Table 13</t>
  </si>
  <si>
    <t>Table 14</t>
  </si>
  <si>
    <t>Table 15</t>
  </si>
  <si>
    <t>Table 16</t>
  </si>
  <si>
    <t>Table 17</t>
  </si>
  <si>
    <t>Table 18</t>
  </si>
  <si>
    <t>Table 19</t>
  </si>
  <si>
    <t>Table 20</t>
  </si>
  <si>
    <t>Table 21</t>
  </si>
  <si>
    <t>Table 22</t>
  </si>
  <si>
    <t>Table 23</t>
  </si>
  <si>
    <t>Table 24</t>
  </si>
  <si>
    <t>Table 25</t>
  </si>
  <si>
    <t>Table 26</t>
  </si>
  <si>
    <t>Table 27</t>
  </si>
  <si>
    <t>Table 28</t>
  </si>
  <si>
    <t>Table 29</t>
  </si>
  <si>
    <t>Table 30</t>
  </si>
  <si>
    <t>Table 31</t>
  </si>
  <si>
    <t>Table 32</t>
  </si>
  <si>
    <t>Table 33</t>
  </si>
  <si>
    <t>Table 34</t>
  </si>
  <si>
    <t>Table 35</t>
  </si>
  <si>
    <t>Table 36</t>
  </si>
  <si>
    <t>Table 37</t>
  </si>
  <si>
    <t>Table 38</t>
  </si>
  <si>
    <t>Table 39</t>
  </si>
  <si>
    <t>Table 40</t>
  </si>
  <si>
    <t>Table 41</t>
  </si>
  <si>
    <t>Table 42</t>
  </si>
  <si>
    <t>Table 43</t>
  </si>
  <si>
    <t>Table 44</t>
  </si>
  <si>
    <t>Table 45</t>
  </si>
  <si>
    <t>Table 46</t>
  </si>
  <si>
    <t>Table 47</t>
  </si>
  <si>
    <t>Table 48</t>
  </si>
  <si>
    <t>Table 49</t>
  </si>
  <si>
    <t>Table 50</t>
  </si>
  <si>
    <t>Table 51</t>
  </si>
  <si>
    <t>Table 52</t>
  </si>
  <si>
    <t>Table 53</t>
  </si>
  <si>
    <t>Table 54</t>
  </si>
  <si>
    <t>Table 55</t>
  </si>
  <si>
    <t>Table 56</t>
  </si>
  <si>
    <t>Table 57</t>
  </si>
  <si>
    <t>Table 58</t>
  </si>
  <si>
    <t>Table 59</t>
  </si>
  <si>
    <t>Table 60</t>
  </si>
  <si>
    <t>Table 61</t>
  </si>
  <si>
    <t>Table 62</t>
  </si>
  <si>
    <t>N</t>
  </si>
  <si>
    <t>%</t>
  </si>
  <si>
    <t>Owned by the original purchaser</t>
  </si>
  <si>
    <t>Owned by someone else</t>
  </si>
  <si>
    <t>Rented</t>
  </si>
  <si>
    <t>Total</t>
  </si>
  <si>
    <t>All Respondents</t>
  </si>
  <si>
    <t>Belfast</t>
  </si>
  <si>
    <t>South</t>
  </si>
  <si>
    <t>North</t>
  </si>
  <si>
    <t>% of total</t>
  </si>
  <si>
    <t>Table 3: Urban/rural classification by tenure</t>
  </si>
  <si>
    <t>Contents</t>
  </si>
  <si>
    <t>Next</t>
  </si>
  <si>
    <t>Urban</t>
  </si>
  <si>
    <t>Rural</t>
  </si>
  <si>
    <t>Table 4: Property type by tenure</t>
  </si>
  <si>
    <t>Property type by tenure</t>
  </si>
  <si>
    <t>Terraced House</t>
  </si>
  <si>
    <t>Semi-detached House</t>
  </si>
  <si>
    <t>Flat/apartment/ maisonette</t>
  </si>
  <si>
    <t>X</t>
  </si>
  <si>
    <t>Other</t>
  </si>
  <si>
    <t>1 or 2 bedrooms</t>
  </si>
  <si>
    <t>3 bedrooms</t>
  </si>
  <si>
    <t>4 or more bedrooms</t>
  </si>
  <si>
    <t>Table 6: Satisfaction with the property condition by tenure</t>
  </si>
  <si>
    <t>Satisfaction with the property condition by tenure</t>
  </si>
  <si>
    <t>Very satisfied/Satisfied</t>
  </si>
  <si>
    <t xml:space="preserve">Neither satisfied nor dissatisfied </t>
  </si>
  <si>
    <t>Very dissatisfied/ Dissatisfied</t>
  </si>
  <si>
    <t>Yes</t>
  </si>
  <si>
    <t>No</t>
  </si>
  <si>
    <t>Don’t know</t>
  </si>
  <si>
    <t>&lt;1</t>
  </si>
  <si>
    <t>Providing or refitting Bathroom</t>
  </si>
  <si>
    <t>Providing or refitting kitchen</t>
  </si>
  <si>
    <t>Installing/replacing central heating</t>
  </si>
  <si>
    <t>Replacing Windows</t>
  </si>
  <si>
    <t>Replacing doors</t>
  </si>
  <si>
    <t>Putting in new floors</t>
  </si>
  <si>
    <t>Electrical wiring</t>
  </si>
  <si>
    <t>&lt;1.0</t>
  </si>
  <si>
    <t>Extension (adding one or more room)</t>
  </si>
  <si>
    <t>Structural repairs: walls, chimneys, foundations</t>
  </si>
  <si>
    <t>Cavity wall insulation</t>
  </si>
  <si>
    <t>Repointing/rendering</t>
  </si>
  <si>
    <t>Inserting/replacing damp proof course</t>
  </si>
  <si>
    <t>3 ,700</t>
  </si>
  <si>
    <t>None of the above</t>
  </si>
  <si>
    <t>Not sure</t>
  </si>
  <si>
    <t>-</t>
  </si>
  <si>
    <t>Table 9: Is your home a house in multiple occupation (HMO)?</t>
  </si>
  <si>
    <t>Is your home a house in multiple occupation (HMO)?</t>
  </si>
  <si>
    <t xml:space="preserve">Total </t>
  </si>
  <si>
    <t>Table 10: How many family units live at your home?</t>
  </si>
  <si>
    <t>How many family units live at your home?</t>
  </si>
  <si>
    <t>One family</t>
  </si>
  <si>
    <t>Two families</t>
  </si>
  <si>
    <t>Three families</t>
  </si>
  <si>
    <t>Number of people living in your property/house by tenure</t>
  </si>
  <si>
    <t>One person household</t>
  </si>
  <si>
    <t>Two person household</t>
  </si>
  <si>
    <t>Three person household</t>
  </si>
  <si>
    <t>Four or more person household</t>
  </si>
  <si>
    <t>Number of children (aged under 16 years) living in your property/house by tenure</t>
  </si>
  <si>
    <t>No Children</t>
  </si>
  <si>
    <t>One Child</t>
  </si>
  <si>
    <t>Two children</t>
  </si>
  <si>
    <t>Three or more children</t>
  </si>
  <si>
    <t>Number of working age adults (aged 16 to 64 years) living in your property/house by tenure</t>
  </si>
  <si>
    <t>No Working age adults</t>
  </si>
  <si>
    <t>One working age adult</t>
  </si>
  <si>
    <t>Two working age adults</t>
  </si>
  <si>
    <t>Three or more working age adults</t>
  </si>
  <si>
    <t>Number of older adults (aged 65 years and over) living in your property/house by tenure</t>
  </si>
  <si>
    <t>No older adults</t>
  </si>
  <si>
    <t>One older adult</t>
  </si>
  <si>
    <t>Two or more older adults</t>
  </si>
  <si>
    <t>Table 15: Household type by tenure</t>
  </si>
  <si>
    <t>Adult households</t>
  </si>
  <si>
    <t>Households with children</t>
  </si>
  <si>
    <t>Older households</t>
  </si>
  <si>
    <t>Less than £10,000</t>
  </si>
  <si>
    <t>£10,001 - £15,000</t>
  </si>
  <si>
    <t>£15,001 - £20,000</t>
  </si>
  <si>
    <t>£20,001 - £25,000</t>
  </si>
  <si>
    <t>£25,001 - £30,000</t>
  </si>
  <si>
    <t>£30,001 - £40,000</t>
  </si>
  <si>
    <t>£40,001 or more</t>
  </si>
  <si>
    <t>Prefer not to say</t>
  </si>
  <si>
    <t>Gross annual household income by tenure</t>
  </si>
  <si>
    <t>Household type by tenure</t>
  </si>
  <si>
    <t>Employment status of the Household Reference Person (HRP) by tenure</t>
  </si>
  <si>
    <t>Table 17: Employment status of the Household Reference Person (HRP) by tenure</t>
  </si>
  <si>
    <t>Employed</t>
  </si>
  <si>
    <t>Unemployed</t>
  </si>
  <si>
    <t>Economically Inactive</t>
  </si>
  <si>
    <t>Table 18: Employment status of the HRP’s partner/spouse by tenure</t>
  </si>
  <si>
    <t>Employment status of the HRP’s partner/spouse by tenure</t>
  </si>
  <si>
    <t xml:space="preserve">Percentage of households in receipt of benefits </t>
  </si>
  <si>
    <t xml:space="preserve">State (retirement) Pension </t>
  </si>
  <si>
    <t>Child Benefit</t>
  </si>
  <si>
    <t>Disability Benefits</t>
  </si>
  <si>
    <t>Tax Credits</t>
  </si>
  <si>
    <t>Housing Benefit</t>
  </si>
  <si>
    <t>Pension Credit</t>
  </si>
  <si>
    <t>Employment Benefits</t>
  </si>
  <si>
    <t>Carer’s Allowance and Attendance Allowance</t>
  </si>
  <si>
    <t>Universal Credit</t>
  </si>
  <si>
    <t>Benefits claimed by tenure</t>
  </si>
  <si>
    <t>&gt;99</t>
  </si>
  <si>
    <t>Are you currently on the waiting list for social housing? by tenure</t>
  </si>
  <si>
    <t>Not in housing stress</t>
  </si>
  <si>
    <t>In housing stress</t>
  </si>
  <si>
    <t>Table 22: If you are on the waiting list, are you in Housing Stress?</t>
  </si>
  <si>
    <t>If you are on the waiting list, are you in Housing Stress?</t>
  </si>
  <si>
    <t>Less than two years</t>
  </si>
  <si>
    <t>Two years or more</t>
  </si>
  <si>
    <t>Table 23: Length of time on the waiting list</t>
  </si>
  <si>
    <t>Length of time on the waiting list</t>
  </si>
  <si>
    <t>Yes - easily</t>
  </si>
  <si>
    <t xml:space="preserve">Yes – with some difficulty </t>
  </si>
  <si>
    <t>If you have an unexpected bill of £500, would you be able to afford it?</t>
  </si>
  <si>
    <t>Household Characteristics</t>
  </si>
  <si>
    <t>Owner-occupied properties</t>
  </si>
  <si>
    <t xml:space="preserve">          N</t>
  </si>
  <si>
    <t>1979 – 1989</t>
  </si>
  <si>
    <t>1990 – 1999</t>
  </si>
  <si>
    <t>2000 – 2009</t>
  </si>
  <si>
    <t>2010 - 2019</t>
  </si>
  <si>
    <t>Own the property outright</t>
  </si>
  <si>
    <t>Have a mortgage or loan</t>
  </si>
  <si>
    <t>Have shared ownership through the Co-Ownership Scheme</t>
  </si>
  <si>
    <t>Very/quite easy</t>
  </si>
  <si>
    <t>Neither easy nor difficult</t>
  </si>
  <si>
    <t>Quite/very difficult</t>
  </si>
  <si>
    <t>Rented properties</t>
  </si>
  <si>
    <t>House Sales Scheme</t>
  </si>
  <si>
    <t>Length of tenancy prior to buying property</t>
  </si>
  <si>
    <t>How much was your house valued at when you bought it from the Housing Executive?</t>
  </si>
  <si>
    <t>How much did you pay for your home when you bought it from the Housing Executive?</t>
  </si>
  <si>
    <t>Are you billed for any of the additional costs sometimes associated with homeownership</t>
  </si>
  <si>
    <t>Overall, the cost of home ownership has been…?</t>
  </si>
  <si>
    <t xml:space="preserve"> I have found it easy to maintain my home to a reasonable level of repair</t>
  </si>
  <si>
    <t>Overall, home ownership has met my expectations</t>
  </si>
  <si>
    <t>Have you had any contact with the Housing Executive since you bought the property?</t>
  </si>
  <si>
    <t>What was the reason for contacting the Housing Executive?</t>
  </si>
  <si>
    <t>Overall, how satisfied or dissatisfied are you with the House Sales Scheme?</t>
  </si>
  <si>
    <t>Have you tried to sell this property in the past?</t>
  </si>
  <si>
    <t>Do you intend to remain in this property for the next five years?</t>
  </si>
  <si>
    <t>Did you know that your home was formerly a Housing Executive property?</t>
  </si>
  <si>
    <t>Did you have any concerns about buying a home that was formerly a Housing Executive property?</t>
  </si>
  <si>
    <t>When did you (or your family) first rent this dwelling?</t>
  </si>
  <si>
    <t>Who do you rent your home from?</t>
  </si>
  <si>
    <t>How did you first come to rent this home?</t>
  </si>
  <si>
    <t>How much is the rent for your home?</t>
  </si>
  <si>
    <t>Do you receive Housing Benefit or the housing costs element from Universal Credit?</t>
  </si>
  <si>
    <t>Does the amount you receive cover the full cost of the rent, or is there a shortfall?</t>
  </si>
  <si>
    <t>Do you pay your rent weekly or monthly?</t>
  </si>
  <si>
    <t>How much is the shortfall?</t>
  </si>
  <si>
    <t>Do you pay rates as part of your rent?</t>
  </si>
  <si>
    <t>How easy or difficult do you find it to afford the rent?</t>
  </si>
  <si>
    <t>Do you intend to continue renting for the next 5 years?</t>
  </si>
  <si>
    <t>Section 1</t>
  </si>
  <si>
    <t>Section 2</t>
  </si>
  <si>
    <t>Section 3</t>
  </si>
  <si>
    <t>Section 4</t>
  </si>
  <si>
    <t>Section 5</t>
  </si>
  <si>
    <t>Section 6</t>
  </si>
  <si>
    <t>Section 7</t>
  </si>
  <si>
    <t>Section 2: Household Characteristics</t>
  </si>
  <si>
    <t>Section 3: Owner-occupied properties</t>
  </si>
  <si>
    <t>Section 7: House Sales Scheme</t>
  </si>
  <si>
    <t>Freehold</t>
  </si>
  <si>
    <t>Leasehold</t>
  </si>
  <si>
    <t>Next section</t>
  </si>
  <si>
    <t>Less than 5 years</t>
  </si>
  <si>
    <t>5  - 9 years</t>
  </si>
  <si>
    <t>10 – 14 years</t>
  </si>
  <si>
    <t>15 – 19 years</t>
  </si>
  <si>
    <t>20 years or more</t>
  </si>
  <si>
    <t>£20,000 or less</t>
  </si>
  <si>
    <t>£20,001 -  £40,000</t>
  </si>
  <si>
    <t>£40,001 -  £60,000</t>
  </si>
  <si>
    <t>£60,001 or more</t>
  </si>
  <si>
    <t>Ground Rent</t>
  </si>
  <si>
    <t>Maintenance Fees</t>
  </si>
  <si>
    <t xml:space="preserve"> N</t>
  </si>
  <si>
    <t>Strongly Agree/Agree</t>
  </si>
  <si>
    <t>Neither agree nor disagree</t>
  </si>
  <si>
    <t>Disagree/Strongly disagree</t>
  </si>
  <si>
    <t>Number of comments</t>
  </si>
  <si>
    <t>% of respondents</t>
  </si>
  <si>
    <t>Property upgrade or maintenance scheme (e.g. Warm Homes scheme)</t>
  </si>
  <si>
    <t>Maintenance / repairs</t>
  </si>
  <si>
    <t>Private grant</t>
  </si>
  <si>
    <t>Anti-social behaviour</t>
  </si>
  <si>
    <t>Renting a garage or purchasing a property</t>
  </si>
  <si>
    <t>Making a payment / charges</t>
  </si>
  <si>
    <t>Table 41: What was the reason for contacting the Housing Executive?</t>
  </si>
  <si>
    <t>Neither Satisfied nor dissatisfied</t>
  </si>
  <si>
    <t>Dissatisfied/Very dissatisfied</t>
  </si>
  <si>
    <t>Table 42: Overall, how satisfied or dissatisfied are you with the House Sales Scheme?</t>
  </si>
  <si>
    <t>Table 43: Have you tried to sell this property in the past?</t>
  </si>
  <si>
    <t>Table 44: Do you intend to remain in this property for the next five years?</t>
  </si>
  <si>
    <t>Table 45: Did you know that your home was formerly a Housing Executive property?</t>
  </si>
  <si>
    <t>Table 46: Did you have any concerns about buying a home that was formerly a Housing Executive property?</t>
  </si>
  <si>
    <t>Table 47: Have you tried to sell this property in the past?</t>
  </si>
  <si>
    <t>Table 48: When did you (or your family) first rent this dwelling?</t>
  </si>
  <si>
    <t>Private landlord</t>
  </si>
  <si>
    <t>Table 49: Who do you rent your home from?</t>
  </si>
  <si>
    <t>Though an estate agent / letting agency</t>
  </si>
  <si>
    <t>Word of mouth</t>
  </si>
  <si>
    <t>Responding to a landlord advertisement</t>
  </si>
  <si>
    <t>Table 50: How did you first come to rent this home?</t>
  </si>
  <si>
    <t>up to £79 per week/ £346 per month</t>
  </si>
  <si>
    <t>£80-£99 per week/ £347-£432 per month</t>
  </si>
  <si>
    <t>£100-£119 per week/ £433-£519 per month</t>
  </si>
  <si>
    <t>£120+ per week/ £520+ per month</t>
  </si>
  <si>
    <t>Don’t know/refused</t>
  </si>
  <si>
    <t>Table 51: How much is the rent for your home?</t>
  </si>
  <si>
    <t xml:space="preserve">Yes </t>
  </si>
  <si>
    <t>Covers full rent</t>
  </si>
  <si>
    <t>There is a shortfall</t>
  </si>
  <si>
    <t>Table 53: Does the amount you receive cover the full cost of the rent, or is there a shortfall?</t>
  </si>
  <si>
    <t>Weekly</t>
  </si>
  <si>
    <t>Monthly</t>
  </si>
  <si>
    <t>Table 54: Do you pay your rent weekly or monthly?</t>
  </si>
  <si>
    <t>£0 - £99 per month</t>
  </si>
  <si>
    <t>£100 per month or more</t>
  </si>
  <si>
    <t>Refused/don’t know</t>
  </si>
  <si>
    <t>Table 55: How much is the shortfall?</t>
  </si>
  <si>
    <t>No – pay separately</t>
  </si>
  <si>
    <t>Table 56: Do you pay rates as part of your rent?</t>
  </si>
  <si>
    <t>Table 57: How easy or difficult do you find it to afford the rent?</t>
  </si>
  <si>
    <t>Yes – I intend to continue renting this property</t>
  </si>
  <si>
    <t>Yes – I intend to rent a different property</t>
  </si>
  <si>
    <t>No – I do not intend to continue renting</t>
  </si>
  <si>
    <t>Strongly agree/ agree</t>
  </si>
  <si>
    <t>Disagree/ Strongly Disagree</t>
  </si>
  <si>
    <t>Don’t know/ Not enough info</t>
  </si>
  <si>
    <t>Don’t know/ Not enough information</t>
  </si>
  <si>
    <t>The Housing Centre</t>
  </si>
  <si>
    <t>2 Adelaide Street</t>
  </si>
  <si>
    <t>BT2 8PB</t>
  </si>
  <si>
    <t>Notes:</t>
  </si>
  <si>
    <r>
      <rPr>
        <sz val="12"/>
        <rFont val="Arial"/>
        <family val="2"/>
      </rPr>
      <t>Email:</t>
    </r>
    <r>
      <rPr>
        <sz val="12"/>
        <color theme="10"/>
        <rFont val="Arial"/>
        <family val="2"/>
      </rPr>
      <t xml:space="preserve"> </t>
    </r>
    <r>
      <rPr>
        <u/>
        <sz val="12"/>
        <color theme="10"/>
        <rFont val="Arial"/>
        <family val="2"/>
      </rPr>
      <t>Karly.Greene@nihe.gov.uk</t>
    </r>
  </si>
  <si>
    <t>The House Sales Scheme Survey report was produced by the Housing Executive's Research Unit.</t>
  </si>
  <si>
    <t>Base = All respondents</t>
  </si>
  <si>
    <t>Respondents could give more than one response, therefore the numbers will not add to the total number of respondents in this sub-group</t>
  </si>
  <si>
    <t>Percentages are based on the total number of respondents</t>
  </si>
  <si>
    <t>Re-roofing/roof Structure work</t>
  </si>
  <si>
    <t xml:space="preserve">Rearranging internal space/flat conversion </t>
  </si>
  <si>
    <t>Other possible answers included Landscaping/outdoor, Conservatory added, Garage added, Plumbing/guttering, Installing solar panels and Painting /decorating.</t>
  </si>
  <si>
    <t>Base = All respondents who provided information</t>
  </si>
  <si>
    <t>Base = All respondents who had a partner/spouse</t>
  </si>
  <si>
    <t>Base = Respondents on the social housing wating list</t>
  </si>
  <si>
    <t>Base = Respondents who are owner-occupiers</t>
  </si>
  <si>
    <t>Base = owner-occupiers who bought their property from someone other than the Housing Executive</t>
  </si>
  <si>
    <t>Base = owner-occupiers who bought their property from the Housing Executive</t>
  </si>
  <si>
    <t>Base = owner-occupiers who bought their property from the Housing Executive and had reason to contact the Housing Executive.</t>
  </si>
  <si>
    <t>Base = owner-occupierswho bought their property from the Housing Executive who knew its cost at the time of purchase</t>
  </si>
  <si>
    <t>Base = owner-occupiers who bought their property from the Housing Executive who knew its value at the time of purchase</t>
  </si>
  <si>
    <t>Base =  respondents living in rented accommodation</t>
  </si>
  <si>
    <t>Base = respondents renting from a private landlord</t>
  </si>
  <si>
    <t>Base = Respondents who were owner-occupiers</t>
  </si>
  <si>
    <t>Table 29: Is this dwelling your first home purchase? (Owner occupiers)</t>
  </si>
  <si>
    <t>Table 30: Did your family rent the property before you bought it? (Owner occupiers)</t>
  </si>
  <si>
    <t>Table 31: Do you (or you partner) receive Rate Rebate? (Owner occupiers)</t>
  </si>
  <si>
    <t>Base = owner-occupiers who bought their property from someone other than the Housing Executive and were aware they were purchasing an ex-Housing Executive property</t>
  </si>
  <si>
    <t>Table 52: Do you receive Housing Benefit or the housing costs element of Universal Credit?</t>
  </si>
  <si>
    <t>Base = respondents who were receiving  Housing Benefit, or the housing element of Universal Credit and who provided information.</t>
  </si>
  <si>
    <t xml:space="preserve">Base = respondents  who reported that their rent costs exceeded the Housing Benefit or the housing cost element of Universal Credit they received. </t>
  </si>
  <si>
    <t>Base = respondents  who reported that their rent costs exceeded their Housing Benefit or the housing cost element of Universal Credit award and who paid the shortfall monthly</t>
  </si>
  <si>
    <t>Property  Characteristics</t>
  </si>
  <si>
    <t>If you have any queries about the survey or the report, contact:</t>
  </si>
  <si>
    <t>Section 1: Property  Characteristics</t>
  </si>
  <si>
    <t>Urban/rural classification by tenure</t>
  </si>
  <si>
    <t>Have any repairs or improvements been made within the last five years?</t>
  </si>
  <si>
    <t>Type of repairs or improvements made within the last five years, by tenure</t>
  </si>
  <si>
    <t xml:space="preserve">Table 1: Tenure of sold properties </t>
  </si>
  <si>
    <t xml:space="preserve">Tenure of sold properties </t>
  </si>
  <si>
    <t>Tenure of sold properties by Housing Executive administrative Region</t>
  </si>
  <si>
    <t>Table 2: Tenure of sold properties by Housing Executive administrative Region</t>
  </si>
  <si>
    <t>Base = All properties for which information allowing a classification to be made was available</t>
  </si>
  <si>
    <t>Note: The urban/rural classification was applied based on the information held by the Housing Executive about the properties surveyed. In a small number of cases, the necessary information was not available; therefore the total refers to the cases for which the data available enabled the classification to be applied.</t>
  </si>
  <si>
    <t>Table 5: Property size (number of bedrooms) by tenure</t>
  </si>
  <si>
    <t>Property size (number of bedrooms) by tenure</t>
  </si>
  <si>
    <t>Table 7: Have any repairs or improvements been made within the last five years?</t>
  </si>
  <si>
    <t>Table 8: Repairs or improvements made within the last five years by tenure</t>
  </si>
  <si>
    <t>Table 11: Number of people living in property by tenure</t>
  </si>
  <si>
    <t>Table 12: Number of children (aged up to 15 years) living in property, by tenure</t>
  </si>
  <si>
    <t>Table 13: Number of working age adults (aged 16 to 64 years) living in property, by tenure</t>
  </si>
  <si>
    <t>Table 14: Number of older adults (aged 65 years and over) living in property, by tenure</t>
  </si>
  <si>
    <t>Table 16: Annual gross household income, by tenure</t>
  </si>
  <si>
    <t xml:space="preserve">Table 19: Overall proportion of households in receipt of one or more state benefits </t>
  </si>
  <si>
    <t>Table 21: Are you currently on the waiting list for social housing?</t>
  </si>
  <si>
    <t>Table 24: If you had an unexpected bill of £500, would you be able to afford it?</t>
  </si>
  <si>
    <t xml:space="preserve">Table 25: Current ownership of owner-occupied sold properties at time of survey </t>
  </si>
  <si>
    <t>Current ownership of owner-occupied sold properties at time of survey</t>
  </si>
  <si>
    <t>In which year did you purchase this home?</t>
  </si>
  <si>
    <t>Mortgage status of owner-occupied properties</t>
  </si>
  <si>
    <t>How easy or difficult do you find it to pay the mortgage?</t>
  </si>
  <si>
    <t>Is this dwelling your first home purchase?</t>
  </si>
  <si>
    <t>Did your family rent the property before you bought it?</t>
  </si>
  <si>
    <t>Do you (or you partner) receive a rates rebate?</t>
  </si>
  <si>
    <t>Is your home freehold or leasehold?</t>
  </si>
  <si>
    <t>Table 26: In which year did you purchase this home?</t>
  </si>
  <si>
    <t>Table 27: Mortgage status of owner-occupiers</t>
  </si>
  <si>
    <t>Table 28: How easy or difficult do you find it to pay the mortgage?</t>
  </si>
  <si>
    <t>Base = Respondents who were owner-occupiers and who had a mortgage or loan or were purchasing their home through the Co-Ownership Scheme</t>
  </si>
  <si>
    <t>Table 32: Is your home freehold or leasehold? (Owner occupiers)</t>
  </si>
  <si>
    <t>Section 4: Experiences and views of respondents who had purchased their home from the Housing Executive</t>
  </si>
  <si>
    <r>
      <t>Table 33:</t>
    </r>
    <r>
      <rPr>
        <b/>
        <sz val="11"/>
        <color theme="1"/>
        <rFont val="Calibri"/>
        <family val="2"/>
        <scheme val="minor"/>
      </rPr>
      <t xml:space="preserve"> Length of tenancy prior to buying property</t>
    </r>
  </si>
  <si>
    <r>
      <t>Table 34:</t>
    </r>
    <r>
      <rPr>
        <b/>
        <sz val="11"/>
        <color theme="1"/>
        <rFont val="Calibri"/>
        <family val="2"/>
        <scheme val="minor"/>
      </rPr>
      <t xml:space="preserve"> How much was your house valued at when you bought it from the Housing Executive?</t>
    </r>
  </si>
  <si>
    <r>
      <t>Table 35:</t>
    </r>
    <r>
      <rPr>
        <b/>
        <sz val="11"/>
        <color theme="1"/>
        <rFont val="Calibri"/>
        <family val="2"/>
        <scheme val="minor"/>
      </rPr>
      <t xml:space="preserve"> How much did you pay for your home when you bought it from the Housing Executive?</t>
    </r>
  </si>
  <si>
    <r>
      <t>Table 36:</t>
    </r>
    <r>
      <rPr>
        <b/>
        <sz val="11"/>
        <color theme="1"/>
        <rFont val="Calibri"/>
        <family val="2"/>
        <scheme val="minor"/>
      </rPr>
      <t xml:space="preserve"> Are you billed for any of the additional costs sometimes associated with homeownership?</t>
    </r>
  </si>
  <si>
    <r>
      <t>Table 37:</t>
    </r>
    <r>
      <rPr>
        <b/>
        <sz val="11"/>
        <color theme="1"/>
        <rFont val="Calibri"/>
        <family val="2"/>
        <scheme val="minor"/>
      </rPr>
      <t xml:space="preserve"> Overall, the cost of home ownership has been…?</t>
    </r>
  </si>
  <si>
    <t xml:space="preserve">More expensive than expected </t>
  </si>
  <si>
    <t>As expected</t>
  </si>
  <si>
    <t>Less expensive than expected</t>
  </si>
  <si>
    <r>
      <t>Table 38:</t>
    </r>
    <r>
      <rPr>
        <b/>
        <sz val="11"/>
        <color theme="1"/>
        <rFont val="Calibri"/>
        <family val="2"/>
        <scheme val="minor"/>
      </rPr>
      <t xml:space="preserve"> I have found it easy to maintain my home to a reasonable level of repair</t>
    </r>
  </si>
  <si>
    <r>
      <t>Table 39:</t>
    </r>
    <r>
      <rPr>
        <b/>
        <sz val="11"/>
        <color theme="1"/>
        <rFont val="Calibri"/>
        <family val="2"/>
        <scheme val="minor"/>
      </rPr>
      <t xml:space="preserve"> Overall, home ownership has met my expectations</t>
    </r>
  </si>
  <si>
    <r>
      <t>Table 40:</t>
    </r>
    <r>
      <rPr>
        <b/>
        <sz val="11"/>
        <color theme="1"/>
        <rFont val="Calibri"/>
        <family val="2"/>
        <scheme val="minor"/>
      </rPr>
      <t xml:space="preserve"> </t>
    </r>
    <r>
      <rPr>
        <b/>
        <sz val="10"/>
        <color theme="1"/>
        <rFont val="Arial"/>
        <family val="2"/>
      </rPr>
      <t>Have you had any contact with the Housing Executive since you bought the property?</t>
    </r>
  </si>
  <si>
    <t>Section 5: Experiences and views of respondents who had bought their home from someone other than the Housing Executive</t>
  </si>
  <si>
    <t>Section 6: Experiences and views of respondents who were living in rented properties</t>
  </si>
  <si>
    <t>Base =  respondents living in rented accommodation who were not living rent-free</t>
  </si>
  <si>
    <r>
      <t xml:space="preserve">Base = Respondents who were paying something towards their rent (i.e. those who were </t>
    </r>
    <r>
      <rPr>
        <i/>
        <sz val="8"/>
        <color theme="1"/>
        <rFont val="Arial"/>
        <family val="2"/>
      </rPr>
      <t>not</t>
    </r>
    <r>
      <rPr>
        <sz val="8"/>
        <color theme="1"/>
        <rFont val="Arial"/>
        <family val="2"/>
      </rPr>
      <t xml:space="preserve"> living rent-free or receiving Housing Benefit/housing costs element of Universal Credit at a level that covered their full rent cost)</t>
    </r>
  </si>
  <si>
    <t>Base = Respondents who were paying something towards their rent</t>
  </si>
  <si>
    <t>Table 58: Do you intend to continue renting for the next five years?</t>
  </si>
  <si>
    <t>Overall, the House Sales Scheme has been a good policy</t>
  </si>
  <si>
    <t>Overall, the House Sales Scheme has encouraged home ownership</t>
  </si>
  <si>
    <t>Overall, the House Sales Scheme has enabled social tenants to become home owners who otherwise would have been excluded from home ownership</t>
  </si>
  <si>
    <t>Overall, the House Sales Scheme has restricted access to social housing</t>
  </si>
  <si>
    <t>Previous section</t>
  </si>
  <si>
    <t>Experiences and views of respondents who had purchased their home from the Housing Executive</t>
  </si>
  <si>
    <t>Experiences and views of respondents who had bought their home from someone other than the Housing Executive</t>
  </si>
  <si>
    <t>Table 62: Overall, the House Sales Scheme has restricted access to social housing</t>
  </si>
  <si>
    <t>Table 61: Overall, the House Sales Scheme has enabled social tenants to become home owners who otherwise would have been excluded from home ownership</t>
  </si>
  <si>
    <t>Table 60: Overall, the House Sales Scheme has encouraged home ownership</t>
  </si>
  <si>
    <t>Table 59: Overall, the House Sales Scheme has been a good policy</t>
  </si>
  <si>
    <t>x</t>
  </si>
  <si>
    <t>Table 20: Benefits claimed by tenure - %</t>
  </si>
  <si>
    <t xml:space="preserve">Base = All respondents </t>
  </si>
  <si>
    <t>Base =  respondents living in rented accommodation and those who lived in the property rent free</t>
  </si>
  <si>
    <t>Don't know</t>
  </si>
  <si>
    <t xml:space="preserve">Karly Greene </t>
  </si>
  <si>
    <t>A. Figures in the appendix tables were rounded to the nearest 10.</t>
  </si>
  <si>
    <t>B. Percentages in the appendix tables may not add to 100 due to rounding</t>
  </si>
  <si>
    <r>
      <t xml:space="preserve">C. An 'x' in an appendix table denotes a small number in </t>
    </r>
    <r>
      <rPr>
        <b/>
        <sz val="12"/>
        <color rgb="FFFF0000"/>
        <rFont val="Arial"/>
        <family val="2"/>
      </rPr>
      <t>the original sample</t>
    </r>
    <r>
      <rPr>
        <b/>
        <sz val="12"/>
        <color theme="1"/>
        <rFont val="Arial"/>
        <family val="2"/>
      </rPr>
      <t xml:space="preserve"> (generally less than 25 unweighted). Caution should be used if quoting proportions of small numbers.</t>
    </r>
  </si>
  <si>
    <r>
      <t xml:space="preserve">D. '-' in a cell indicates that the number of dwellings </t>
    </r>
    <r>
      <rPr>
        <b/>
        <sz val="12"/>
        <color rgb="FFFF0000"/>
        <rFont val="Arial"/>
        <family val="2"/>
      </rPr>
      <t xml:space="preserve">sampled </t>
    </r>
    <r>
      <rPr>
        <b/>
        <sz val="12"/>
        <color theme="1"/>
        <rFont val="Arial"/>
        <family val="2"/>
      </rPr>
      <t xml:space="preserve">in a particular category was 0. Where this is the case, it is possible that dwellings </t>
    </r>
    <r>
      <rPr>
        <b/>
        <i/>
        <sz val="12"/>
        <color theme="1"/>
        <rFont val="Arial"/>
        <family val="2"/>
      </rPr>
      <t>exist</t>
    </r>
    <r>
      <rPr>
        <b/>
        <sz val="12"/>
        <color theme="1"/>
        <rFont val="Arial"/>
        <family val="2"/>
      </rPr>
      <t xml:space="preserve"> in any such category, but that none were selected as part of the sample. Caution should therefore be used if quoting these proportions.</t>
    </r>
  </si>
  <si>
    <t>F. Due to small numbers, households that were living rent free in properties owned by family members and friends were included in the 'rented' tenure category</t>
  </si>
  <si>
    <t>G. The overall number of properties sold by the Housing Executive under the House Sales Scale was 120,500 up to November 2018. The overall figure used in this report was 120,890, a difference of 390. There were some properties  included in the dataset that were sold by the Housing Executive that were not sold under of the House Sales Scheme (e.g. vacant properties). There was no way to identify these properties; but it was decided to include them in the sample as the difference accounted for 0.34% of the overall sample.</t>
  </si>
  <si>
    <r>
      <t xml:space="preserve">E. '&lt;1%' in a cell denotes that the percentage of dwellings </t>
    </r>
    <r>
      <rPr>
        <b/>
        <sz val="12"/>
        <color rgb="FFFF0000"/>
        <rFont val="Arial"/>
        <family val="2"/>
      </rPr>
      <t>sampled</t>
    </r>
    <r>
      <rPr>
        <b/>
        <sz val="12"/>
        <color theme="1"/>
        <rFont val="Arial"/>
        <family val="2"/>
      </rPr>
      <t xml:space="preserve"> in a particular category was less than 1%.  Caution is required if quoting these figures.</t>
    </r>
  </si>
  <si>
    <t>Roof Insulation</t>
  </si>
  <si>
    <r>
      <t>Family member/friend</t>
    </r>
    <r>
      <rPr>
        <vertAlign val="superscript"/>
        <sz val="11"/>
        <color theme="1"/>
        <rFont val="Calibri"/>
        <family val="2"/>
        <scheme val="minor"/>
      </rPr>
      <t>2</t>
    </r>
  </si>
  <si>
    <r>
      <rPr>
        <vertAlign val="superscript"/>
        <sz val="8"/>
        <color theme="1"/>
        <rFont val="Arial"/>
        <family val="2"/>
      </rPr>
      <t>2</t>
    </r>
    <r>
      <rPr>
        <sz val="8"/>
        <color theme="1"/>
        <rFont val="Arial"/>
        <family val="2"/>
      </rPr>
      <t xml:space="preserve"> Includes those who paid rent and those who lived in the property rent free</t>
    </r>
  </si>
  <si>
    <r>
      <rPr>
        <vertAlign val="superscript"/>
        <sz val="8"/>
        <color theme="1"/>
        <rFont val="Arial"/>
        <family val="2"/>
      </rPr>
      <t>1</t>
    </r>
    <r>
      <rPr>
        <sz val="8"/>
        <color theme="1"/>
        <rFont val="Arial"/>
        <family val="2"/>
      </rPr>
      <t>The vast majority of these properties were rented from housing associations. The number rented from the Housing Executive was too small to report separately.</t>
    </r>
  </si>
  <si>
    <t>Social landlord</t>
  </si>
  <si>
    <t>Respondents could give more than one response, therefore the numbers will not add to the total number of respondents</t>
  </si>
  <si>
    <t>Note: Respondents could give more than one response, therefore the numbers will not add to the total number of respondents</t>
  </si>
  <si>
    <t>Previous</t>
  </si>
  <si>
    <t>Last</t>
  </si>
  <si>
    <t xml:space="preserve">Internal plastering </t>
  </si>
  <si>
    <t xml:space="preserve">Base = All Rrspondents </t>
  </si>
  <si>
    <t>Michael McNally</t>
  </si>
  <si>
    <t>The Research Unit</t>
  </si>
  <si>
    <r>
      <rPr>
        <sz val="12"/>
        <rFont val="Arial"/>
        <family val="2"/>
      </rPr>
      <t>Email:</t>
    </r>
    <r>
      <rPr>
        <u/>
        <sz val="12"/>
        <color theme="10"/>
        <rFont val="Arial"/>
        <family val="2"/>
      </rPr>
      <t xml:space="preserve"> michael.mcnally2@nihe.gov.uk</t>
    </r>
  </si>
  <si>
    <r>
      <rPr>
        <sz val="12"/>
        <rFont val="Arial"/>
        <family val="2"/>
      </rPr>
      <t xml:space="preserve">Website: </t>
    </r>
    <r>
      <rPr>
        <u/>
        <sz val="12"/>
        <color theme="10"/>
        <rFont val="Arial"/>
        <family val="2"/>
      </rPr>
      <t xml:space="preserve">www.nihe.gov.uk/Working-With-Us/Research </t>
    </r>
  </si>
  <si>
    <r>
      <rPr>
        <sz val="12"/>
        <rFont val="Arial"/>
        <family val="2"/>
      </rPr>
      <t xml:space="preserve">Email: </t>
    </r>
    <r>
      <rPr>
        <u/>
        <sz val="12"/>
        <color theme="10"/>
        <rFont val="Arial"/>
        <family val="2"/>
      </rPr>
      <t xml:space="preserve">research@nihe.gov.uk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</si>
</sst>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23" x14ac:knownFonts="1">
    <font>
      <sz val="11"/>
      <color theme="1"/>
      <name val="Calibri"/>
      <family val="2"/>
      <scheme val="minor"/>
    </font>
    <font>
      <sz val="10"/>
      <color theme="1"/>
      <name val="Arial"/>
      <family val="2"/>
    </font>
    <font>
      <sz val="8"/>
      <color theme="1"/>
      <name val="Arial"/>
      <family val="2"/>
    </font>
    <font>
      <sz val="10"/>
      <color theme="1"/>
      <name val="Times New Roman"/>
      <family val="1"/>
    </font>
    <font>
      <u/>
      <sz val="11"/>
      <color theme="10"/>
      <name val="Calibri"/>
      <family val="2"/>
      <scheme val="minor"/>
    </font>
    <font>
      <b/>
      <sz val="11"/>
      <color theme="1"/>
      <name val="Calibri"/>
      <family val="2"/>
      <scheme val="minor"/>
    </font>
    <font>
      <b/>
      <sz val="10"/>
      <color theme="1"/>
      <name val="Arial"/>
      <family val="2"/>
    </font>
    <font>
      <vertAlign val="superscript"/>
      <sz val="11"/>
      <color theme="1"/>
      <name val="Calibri"/>
      <family val="2"/>
      <scheme val="minor"/>
    </font>
    <font>
      <b/>
      <sz val="14"/>
      <color theme="1"/>
      <name val="Arial"/>
      <family val="2"/>
    </font>
    <font>
      <sz val="12"/>
      <color theme="1"/>
      <name val="Calibri"/>
      <family val="2"/>
      <scheme val="minor"/>
    </font>
    <font>
      <b/>
      <sz val="12"/>
      <color theme="1"/>
      <name val="Arial"/>
      <family val="2"/>
    </font>
    <font>
      <sz val="14"/>
      <color theme="1"/>
      <name val="Arial"/>
      <family val="2"/>
    </font>
    <font>
      <sz val="12"/>
      <color theme="1"/>
      <name val="Arial"/>
      <family val="2"/>
    </font>
    <font>
      <u/>
      <sz val="12"/>
      <color theme="10"/>
      <name val="Arial"/>
      <family val="2"/>
    </font>
    <font>
      <sz val="12"/>
      <name val="Arial"/>
      <family val="2"/>
    </font>
    <font>
      <sz val="12"/>
      <color theme="10"/>
      <name val="Arial"/>
      <family val="2"/>
    </font>
    <font>
      <sz val="9"/>
      <color theme="1"/>
      <name val="Arial"/>
      <family val="2"/>
    </font>
    <font>
      <vertAlign val="superscript"/>
      <sz val="8"/>
      <color theme="1"/>
      <name val="Arial"/>
      <family val="2"/>
    </font>
    <font>
      <b/>
      <sz val="12"/>
      <color rgb="FFFF0000"/>
      <name val="Arial"/>
      <family val="2"/>
    </font>
    <font>
      <b/>
      <i/>
      <sz val="12"/>
      <color theme="1"/>
      <name val="Arial"/>
      <family val="2"/>
    </font>
    <font>
      <i/>
      <sz val="8"/>
      <color theme="1"/>
      <name val="Arial"/>
      <family val="2"/>
    </font>
    <font>
      <sz val="11"/>
      <color theme="1"/>
      <name val="Arial"/>
      <family val="2"/>
    </font>
    <font>
      <sz val="11"/>
      <color theme="1"/>
      <name val="Calibri"/>
      <family val="2"/>
      <scheme val="minor"/>
    </font>
  </fonts>
  <fills count="10">
    <fill>
      <patternFill patternType="none"/>
    </fill>
    <fill>
      <patternFill patternType="gray125"/>
    </fill>
    <fill>
      <patternFill patternType="solid">
        <fgColor rgb="FF95B3D7"/>
        <bgColor indexed="64"/>
      </patternFill>
    </fill>
    <fill>
      <patternFill patternType="solid">
        <fgColor rgb="FFFFFFFF"/>
        <bgColor indexed="64"/>
      </patternFill>
    </fill>
    <fill>
      <patternFill patternType="solid">
        <fgColor rgb="FFDBE5F1"/>
        <bgColor indexed="64"/>
      </patternFill>
    </fill>
    <fill>
      <patternFill patternType="solid">
        <fgColor rgb="FFB8CCE4"/>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79998168889431442"/>
        <bgColor indexed="64"/>
      </patternFill>
    </fill>
  </fills>
  <borders count="67">
    <border>
      <left/>
      <right/>
      <top/>
      <bottom/>
      <diagonal/>
    </border>
    <border>
      <left/>
      <right/>
      <top style="medium">
        <color indexed="64"/>
      </top>
      <bottom style="medium">
        <color indexed="64"/>
      </bottom>
      <diagonal/>
    </border>
    <border>
      <left/>
      <right/>
      <top style="dotted">
        <color indexed="64"/>
      </top>
      <bottom/>
      <diagonal/>
    </border>
    <border>
      <left/>
      <right/>
      <top style="medium">
        <color rgb="FF000000"/>
      </top>
      <bottom/>
      <diagonal/>
    </border>
    <border>
      <left style="medium">
        <color rgb="FF000000"/>
      </left>
      <right/>
      <top style="medium">
        <color rgb="FF000000"/>
      </top>
      <bottom style="dotted">
        <color indexed="64"/>
      </bottom>
      <diagonal/>
    </border>
    <border>
      <left/>
      <right/>
      <top style="medium">
        <color rgb="FF000000"/>
      </top>
      <bottom style="dotted">
        <color indexed="64"/>
      </bottom>
      <diagonal/>
    </border>
    <border>
      <left style="medium">
        <color rgb="FF000000"/>
      </left>
      <right/>
      <top/>
      <bottom style="medium">
        <color rgb="FF000000"/>
      </bottom>
      <diagonal/>
    </border>
    <border>
      <left/>
      <right/>
      <top style="dotted">
        <color indexed="64"/>
      </top>
      <bottom style="medium">
        <color rgb="FF000000"/>
      </bottom>
      <diagonal/>
    </border>
    <border>
      <left/>
      <right/>
      <top/>
      <bottom style="medium">
        <color rgb="FF000000"/>
      </bottom>
      <diagonal/>
    </border>
    <border>
      <left/>
      <right style="dotted">
        <color indexed="64"/>
      </right>
      <top style="medium">
        <color rgb="FF000000"/>
      </top>
      <bottom/>
      <diagonal/>
    </border>
    <border>
      <left/>
      <right style="dotted">
        <color indexed="64"/>
      </right>
      <top/>
      <bottom style="dotted">
        <color indexed="64"/>
      </bottom>
      <diagonal/>
    </border>
    <border>
      <left style="medium">
        <color rgb="FF000000"/>
      </left>
      <right/>
      <top/>
      <bottom style="dotted">
        <color indexed="64"/>
      </bottom>
      <diagonal/>
    </border>
    <border>
      <left/>
      <right/>
      <top/>
      <bottom style="dotted">
        <color indexed="64"/>
      </bottom>
      <diagonal/>
    </border>
    <border>
      <left/>
      <right style="dotted">
        <color indexed="64"/>
      </right>
      <top/>
      <bottom/>
      <diagonal/>
    </border>
    <border>
      <left/>
      <right style="dotted">
        <color indexed="64"/>
      </right>
      <top/>
      <bottom style="medium">
        <color indexed="64"/>
      </bottom>
      <diagonal/>
    </border>
    <border>
      <left/>
      <right/>
      <top/>
      <bottom style="medium">
        <color indexed="64"/>
      </bottom>
      <diagonal/>
    </border>
    <border>
      <left style="medium">
        <color rgb="FF000000"/>
      </left>
      <right/>
      <top/>
      <bottom style="medium">
        <color indexed="64"/>
      </bottom>
      <diagonal/>
    </border>
    <border>
      <left/>
      <right style="medium">
        <color rgb="FF000000"/>
      </right>
      <top style="medium">
        <color rgb="FF000000"/>
      </top>
      <bottom/>
      <diagonal/>
    </border>
    <border>
      <left/>
      <right style="medium">
        <color rgb="FF000000"/>
      </right>
      <top/>
      <bottom style="medium">
        <color rgb="FF000000"/>
      </bottom>
      <diagonal/>
    </border>
    <border>
      <left/>
      <right style="medium">
        <color rgb="FF000000"/>
      </right>
      <top style="medium">
        <color rgb="FF000000"/>
      </top>
      <bottom style="dotted">
        <color indexed="64"/>
      </bottom>
      <diagonal/>
    </border>
    <border>
      <left/>
      <right style="dotted">
        <color indexed="64"/>
      </right>
      <top style="dotted">
        <color indexed="64"/>
      </top>
      <bottom/>
      <diagonal/>
    </border>
    <border>
      <left/>
      <right style="dotted">
        <color indexed="64"/>
      </right>
      <top/>
      <bottom style="medium">
        <color rgb="FF000000"/>
      </bottom>
      <diagonal/>
    </border>
    <border>
      <left/>
      <right style="medium">
        <color rgb="FF000000"/>
      </right>
      <top style="dotted">
        <color indexed="64"/>
      </top>
      <bottom style="medium">
        <color rgb="FF000000"/>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bottom style="dotted">
        <color indexed="64"/>
      </bottom>
      <diagonal/>
    </border>
    <border>
      <left style="dotted">
        <color indexed="64"/>
      </left>
      <right style="dotted">
        <color indexed="64"/>
      </right>
      <top/>
      <bottom style="medium">
        <color indexed="64"/>
      </bottom>
      <diagonal/>
    </border>
    <border>
      <left style="medium">
        <color indexed="64"/>
      </left>
      <right/>
      <top style="medium">
        <color indexed="64"/>
      </top>
      <bottom style="dotted">
        <color indexed="64"/>
      </bottom>
      <diagonal/>
    </border>
    <border>
      <left/>
      <right style="dotted">
        <color indexed="64"/>
      </right>
      <top style="medium">
        <color indexed="64"/>
      </top>
      <bottom/>
      <diagonal/>
    </border>
    <border>
      <left style="dotted">
        <color indexed="64"/>
      </left>
      <right style="dotted">
        <color indexed="64"/>
      </right>
      <top style="dotted">
        <color indexed="64"/>
      </top>
      <bottom/>
      <diagonal/>
    </border>
    <border>
      <left/>
      <right style="medium">
        <color indexed="64"/>
      </right>
      <top style="medium">
        <color indexed="64"/>
      </top>
      <bottom/>
      <diagonal/>
    </border>
    <border>
      <left/>
      <right/>
      <top style="medium">
        <color indexed="64"/>
      </top>
      <bottom/>
      <diagonal/>
    </border>
    <border>
      <left/>
      <right style="medium">
        <color indexed="64"/>
      </right>
      <top style="dotted">
        <color indexed="64"/>
      </top>
      <bottom style="medium">
        <color indexed="64"/>
      </bottom>
      <diagonal/>
    </border>
    <border>
      <left/>
      <right style="medium">
        <color indexed="64"/>
      </right>
      <top style="dotted">
        <color indexed="64"/>
      </top>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right/>
      <top style="dotted">
        <color indexed="64"/>
      </top>
      <bottom style="medium">
        <color indexed="64"/>
      </bottom>
      <diagonal/>
    </border>
    <border>
      <left style="dotted">
        <color indexed="64"/>
      </left>
      <right/>
      <top style="medium">
        <color indexed="64"/>
      </top>
      <bottom style="dotted">
        <color indexed="64"/>
      </bottom>
      <diagonal/>
    </border>
    <border>
      <left style="dotted">
        <color indexed="64"/>
      </left>
      <right/>
      <top style="medium">
        <color rgb="FF000000"/>
      </top>
      <bottom style="dotted">
        <color indexed="64"/>
      </bottom>
      <diagonal/>
    </border>
    <border>
      <left style="dotted">
        <color indexed="64"/>
      </left>
      <right/>
      <top style="dotted">
        <color indexed="64"/>
      </top>
      <bottom style="medium">
        <color rgb="FF000000"/>
      </bottom>
      <diagonal/>
    </border>
    <border>
      <left style="dotted">
        <color indexed="64"/>
      </left>
      <right/>
      <top style="medium">
        <color indexed="64"/>
      </top>
      <bottom style="medium">
        <color indexed="64"/>
      </bottom>
      <diagonal/>
    </border>
    <border>
      <left style="dotted">
        <color indexed="64"/>
      </left>
      <right/>
      <top/>
      <bottom/>
      <diagonal/>
    </border>
    <border>
      <left style="dotted">
        <color indexed="64"/>
      </left>
      <right/>
      <top style="dotted">
        <color indexed="64"/>
      </top>
      <bottom/>
      <diagonal/>
    </border>
    <border>
      <left style="medium">
        <color rgb="FF000000"/>
      </left>
      <right/>
      <top/>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dotted">
        <color indexed="64"/>
      </right>
      <top style="dotted">
        <color indexed="64"/>
      </top>
      <bottom style="medium">
        <color indexed="64"/>
      </bottom>
      <diagonal/>
    </border>
    <border>
      <left style="dotted">
        <color indexed="64"/>
      </left>
      <right/>
      <top style="dotted">
        <color indexed="64"/>
      </top>
      <bottom style="dotted">
        <color indexed="64"/>
      </bottom>
      <diagonal/>
    </border>
    <border>
      <left style="dotted">
        <color indexed="64"/>
      </left>
      <right/>
      <top/>
      <bottom style="dotted">
        <color indexed="64"/>
      </bottom>
      <diagonal/>
    </border>
    <border>
      <left style="medium">
        <color rgb="FF000000"/>
      </left>
      <right/>
      <top style="dotted">
        <color indexed="64"/>
      </top>
      <bottom style="dotted">
        <color indexed="64"/>
      </bottom>
      <diagonal/>
    </border>
    <border>
      <left style="medium">
        <color rgb="FF000000"/>
      </left>
      <right/>
      <top style="dotted">
        <color indexed="64"/>
      </top>
      <bottom/>
      <diagonal/>
    </border>
    <border>
      <left/>
      <right style="dotted">
        <color indexed="64"/>
      </right>
      <top style="medium">
        <color rgb="FF000000"/>
      </top>
      <bottom style="dotted">
        <color indexed="64"/>
      </bottom>
      <diagonal/>
    </border>
    <border>
      <left/>
      <right style="dotted">
        <color indexed="64"/>
      </right>
      <top style="dotted">
        <color indexed="64"/>
      </top>
      <bottom style="medium">
        <color rgb="FF000000"/>
      </bottom>
      <diagonal/>
    </border>
    <border>
      <left style="medium">
        <color indexed="64"/>
      </left>
      <right/>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style="medium">
        <color rgb="FF000000"/>
      </right>
      <top/>
      <bottom style="medium">
        <color indexed="64"/>
      </bottom>
      <diagonal/>
    </border>
    <border>
      <left style="dotted">
        <color indexed="64"/>
      </left>
      <right style="medium">
        <color rgb="FF000000"/>
      </right>
      <top style="dotted">
        <color indexed="64"/>
      </top>
      <bottom style="medium">
        <color indexed="64"/>
      </bottom>
      <diagonal/>
    </border>
    <border>
      <left/>
      <right style="medium">
        <color rgb="FF000000"/>
      </right>
      <top style="dotted">
        <color indexed="64"/>
      </top>
      <bottom style="dotted">
        <color indexed="64"/>
      </bottom>
      <diagonal/>
    </border>
    <border>
      <left style="medium">
        <color rgb="FF000000"/>
      </left>
      <right style="dotted">
        <color indexed="64"/>
      </right>
      <top style="dotted">
        <color indexed="64"/>
      </top>
      <bottom style="medium">
        <color rgb="FF000000"/>
      </bottom>
      <diagonal/>
    </border>
    <border>
      <left style="medium">
        <color rgb="FF000000"/>
      </left>
      <right style="dotted">
        <color indexed="64"/>
      </right>
      <top/>
      <bottom style="dotted">
        <color indexed="64"/>
      </bottom>
      <diagonal/>
    </border>
    <border>
      <left style="medium">
        <color rgb="FF000000"/>
      </left>
      <right style="dotted">
        <color indexed="64"/>
      </right>
      <top style="medium">
        <color rgb="FF000000"/>
      </top>
      <bottom style="dotted">
        <color indexed="64"/>
      </bottom>
      <diagonal/>
    </border>
    <border>
      <left style="medium">
        <color rgb="FF000000"/>
      </left>
      <right style="dotted">
        <color indexed="64"/>
      </right>
      <top/>
      <bottom style="medium">
        <color rgb="FF000000"/>
      </bottom>
      <diagonal/>
    </border>
    <border>
      <left style="medium">
        <color rgb="FF000000"/>
      </left>
      <right/>
      <top style="dotted">
        <color indexed="64"/>
      </top>
      <bottom style="medium">
        <color indexed="64"/>
      </bottom>
      <diagonal/>
    </border>
    <border>
      <left/>
      <right style="medium">
        <color rgb="FF000000"/>
      </right>
      <top style="dotted">
        <color indexed="64"/>
      </top>
      <bottom style="medium">
        <color indexed="64"/>
      </bottom>
      <diagonal/>
    </border>
  </borders>
  <cellStyleXfs count="4">
    <xf numFmtId="0" fontId="0" fillId="0" borderId="0"/>
    <xf numFmtId="0" fontId="4" fillId="0" borderId="0" applyNumberFormat="0" applyFill="0" applyBorder="0" applyAlignment="0" applyProtection="0"/>
    <xf numFmtId="0" fontId="9" fillId="0" borderId="0"/>
    <xf numFmtId="9" fontId="22" fillId="0" borderId="0" applyFont="0" applyFill="0" applyBorder="0" applyAlignment="0" applyProtection="0"/>
  </cellStyleXfs>
  <cellXfs count="483">
    <xf numFmtId="0" fontId="0" fillId="0" borderId="0" xfId="0"/>
    <xf numFmtId="0" fontId="1" fillId="0" borderId="0" xfId="0" applyFont="1" applyAlignment="1">
      <alignment vertical="center"/>
    </xf>
    <xf numFmtId="0" fontId="0" fillId="2" borderId="1" xfId="0" applyFill="1" applyBorder="1" applyAlignment="1">
      <alignment vertical="center" wrapText="1"/>
    </xf>
    <xf numFmtId="0" fontId="0" fillId="3" borderId="0" xfId="0" applyFill="1" applyAlignment="1">
      <alignment vertical="center" wrapText="1"/>
    </xf>
    <xf numFmtId="3" fontId="0" fillId="3" borderId="0" xfId="0" applyNumberFormat="1" applyFill="1" applyAlignment="1">
      <alignment vertical="center" wrapText="1"/>
    </xf>
    <xf numFmtId="0" fontId="0" fillId="4" borderId="2" xfId="0" applyFill="1" applyBorder="1" applyAlignment="1">
      <alignment vertical="center" wrapText="1"/>
    </xf>
    <xf numFmtId="3" fontId="0" fillId="4" borderId="2" xfId="0" applyNumberFormat="1" applyFill="1" applyBorder="1" applyAlignment="1">
      <alignment vertical="center" wrapText="1"/>
    </xf>
    <xf numFmtId="0" fontId="0" fillId="3" borderId="2" xfId="0" applyFill="1" applyBorder="1" applyAlignment="1">
      <alignment vertical="center" wrapText="1"/>
    </xf>
    <xf numFmtId="3" fontId="0" fillId="3" borderId="2" xfId="0" applyNumberFormat="1" applyFill="1" applyBorder="1" applyAlignment="1">
      <alignment vertical="center" wrapText="1"/>
    </xf>
    <xf numFmtId="0" fontId="0" fillId="5" borderId="1" xfId="0" applyFill="1" applyBorder="1" applyAlignment="1">
      <alignment vertical="center" wrapText="1"/>
    </xf>
    <xf numFmtId="3" fontId="0" fillId="5" borderId="1" xfId="0" applyNumberFormat="1" applyFill="1" applyBorder="1" applyAlignment="1">
      <alignment vertical="center" wrapText="1"/>
    </xf>
    <xf numFmtId="0" fontId="2" fillId="0" borderId="0" xfId="0" applyFont="1" applyAlignment="1">
      <alignment vertical="center"/>
    </xf>
    <xf numFmtId="0" fontId="1" fillId="2" borderId="0" xfId="0" applyFont="1" applyFill="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3" borderId="0" xfId="0" applyFont="1" applyFill="1" applyAlignment="1">
      <alignment vertical="center" wrapText="1"/>
    </xf>
    <xf numFmtId="0" fontId="1" fillId="3" borderId="5" xfId="0" applyFont="1" applyFill="1" applyBorder="1" applyAlignment="1">
      <alignment vertical="center" wrapText="1"/>
    </xf>
    <xf numFmtId="3" fontId="1" fillId="3" borderId="11" xfId="0" applyNumberFormat="1"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12" xfId="0" applyFont="1" applyFill="1" applyBorder="1" applyAlignment="1">
      <alignment vertical="center" wrapText="1"/>
    </xf>
    <xf numFmtId="0" fontId="1" fillId="4" borderId="12" xfId="0" applyFont="1" applyFill="1" applyBorder="1" applyAlignment="1">
      <alignment vertical="center" wrapText="1"/>
    </xf>
    <xf numFmtId="3" fontId="1" fillId="4" borderId="11" xfId="0" applyNumberFormat="1"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3" borderId="15" xfId="0" applyFont="1" applyFill="1" applyBorder="1" applyAlignment="1">
      <alignment vertical="center" wrapText="1"/>
    </xf>
    <xf numFmtId="0" fontId="1" fillId="5" borderId="10" xfId="0" applyFont="1" applyFill="1" applyBorder="1" applyAlignment="1">
      <alignment vertical="center" wrapText="1"/>
    </xf>
    <xf numFmtId="0" fontId="1" fillId="5" borderId="12" xfId="0" applyFont="1" applyFill="1" applyBorder="1" applyAlignment="1">
      <alignment vertical="center" wrapText="1"/>
    </xf>
    <xf numFmtId="3" fontId="1" fillId="5" borderId="11" xfId="0" applyNumberFormat="1" applyFont="1" applyFill="1" applyBorder="1" applyAlignment="1">
      <alignment horizontal="center" vertical="center" wrapText="1"/>
    </xf>
    <xf numFmtId="0" fontId="1" fillId="5" borderId="14" xfId="0" applyFont="1" applyFill="1" applyBorder="1" applyAlignment="1">
      <alignment vertical="center" wrapText="1"/>
    </xf>
    <xf numFmtId="0" fontId="1" fillId="5" borderId="15" xfId="0" applyFont="1" applyFill="1" applyBorder="1" applyAlignment="1">
      <alignment vertical="center" wrapText="1"/>
    </xf>
    <xf numFmtId="0" fontId="4" fillId="0" borderId="0" xfId="1"/>
    <xf numFmtId="0" fontId="3" fillId="2" borderId="8" xfId="0" applyFont="1" applyFill="1" applyBorder="1" applyAlignment="1">
      <alignment horizontal="center" vertical="center" wrapText="1"/>
    </xf>
    <xf numFmtId="0" fontId="3" fillId="5" borderId="21" xfId="0" applyFont="1" applyFill="1" applyBorder="1" applyAlignment="1">
      <alignment vertical="center" wrapText="1"/>
    </xf>
    <xf numFmtId="0" fontId="3" fillId="5" borderId="8" xfId="0" applyFont="1" applyFill="1" applyBorder="1" applyAlignment="1">
      <alignment vertical="center" wrapText="1"/>
    </xf>
    <xf numFmtId="0" fontId="1" fillId="5" borderId="6"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4" borderId="8" xfId="0" applyFont="1" applyFill="1" applyBorder="1" applyAlignment="1">
      <alignment vertical="center" wrapText="1"/>
    </xf>
    <xf numFmtId="0" fontId="1" fillId="2" borderId="6" xfId="0" applyFont="1" applyFill="1" applyBorder="1" applyAlignment="1">
      <alignment horizontal="right" vertical="center" wrapText="1"/>
    </xf>
    <xf numFmtId="0" fontId="1" fillId="2" borderId="7" xfId="0" applyFont="1" applyFill="1" applyBorder="1" applyAlignment="1">
      <alignment horizontal="right" vertical="center" wrapText="1"/>
    </xf>
    <xf numFmtId="0" fontId="1" fillId="2" borderId="8" xfId="0" applyFont="1" applyFill="1" applyBorder="1" applyAlignment="1">
      <alignment horizontal="right" vertical="center" wrapText="1"/>
    </xf>
    <xf numFmtId="3" fontId="1" fillId="3" borderId="11" xfId="0" applyNumberFormat="1" applyFont="1" applyFill="1" applyBorder="1" applyAlignment="1">
      <alignment horizontal="right" vertical="center" wrapText="1"/>
    </xf>
    <xf numFmtId="0" fontId="1" fillId="3" borderId="12" xfId="0" applyFont="1" applyFill="1" applyBorder="1" applyAlignment="1">
      <alignment horizontal="right" vertical="center" wrapText="1"/>
    </xf>
    <xf numFmtId="0" fontId="1" fillId="3" borderId="11" xfId="0" applyFont="1" applyFill="1" applyBorder="1" applyAlignment="1">
      <alignment horizontal="right" vertical="center" wrapText="1"/>
    </xf>
    <xf numFmtId="3" fontId="1" fillId="4" borderId="11" xfId="0" applyNumberFormat="1" applyFont="1" applyFill="1" applyBorder="1" applyAlignment="1">
      <alignment horizontal="right" vertical="center" wrapText="1"/>
    </xf>
    <xf numFmtId="0" fontId="1" fillId="4" borderId="12" xfId="0" applyFont="1" applyFill="1" applyBorder="1" applyAlignment="1">
      <alignment horizontal="right" vertical="center" wrapText="1"/>
    </xf>
    <xf numFmtId="0" fontId="1" fillId="4" borderId="11" xfId="0" applyFont="1" applyFill="1" applyBorder="1" applyAlignment="1">
      <alignment horizontal="right" vertical="center" wrapText="1"/>
    </xf>
    <xf numFmtId="0" fontId="1" fillId="4" borderId="6" xfId="0" applyFont="1" applyFill="1" applyBorder="1" applyAlignment="1">
      <alignment horizontal="right" vertical="center" wrapText="1"/>
    </xf>
    <xf numFmtId="0" fontId="1" fillId="4" borderId="8" xfId="0" applyFont="1" applyFill="1" applyBorder="1" applyAlignment="1">
      <alignment horizontal="right" vertical="center" wrapText="1"/>
    </xf>
    <xf numFmtId="3" fontId="1" fillId="5" borderId="11" xfId="0" applyNumberFormat="1" applyFont="1" applyFill="1" applyBorder="1" applyAlignment="1">
      <alignment horizontal="right" vertical="center" wrapText="1"/>
    </xf>
    <xf numFmtId="0" fontId="1" fillId="5" borderId="12" xfId="0" applyFont="1" applyFill="1" applyBorder="1" applyAlignment="1">
      <alignment horizontal="right" vertical="center" wrapText="1"/>
    </xf>
    <xf numFmtId="0" fontId="1" fillId="5" borderId="6" xfId="0" applyFont="1" applyFill="1" applyBorder="1" applyAlignment="1">
      <alignment horizontal="right" vertical="center" wrapText="1"/>
    </xf>
    <xf numFmtId="0" fontId="1" fillId="5" borderId="8" xfId="0" applyFont="1" applyFill="1" applyBorder="1" applyAlignment="1">
      <alignment horizontal="right" vertical="center" wrapText="1"/>
    </xf>
    <xf numFmtId="0" fontId="3" fillId="3" borderId="12" xfId="0" applyFont="1" applyFill="1" applyBorder="1" applyAlignment="1">
      <alignment horizontal="right" vertical="center" wrapText="1"/>
    </xf>
    <xf numFmtId="0" fontId="3" fillId="4" borderId="12" xfId="0" applyFont="1" applyFill="1" applyBorder="1" applyAlignment="1">
      <alignment horizontal="right" vertical="center" wrapText="1"/>
    </xf>
    <xf numFmtId="0" fontId="3" fillId="5" borderId="8" xfId="0" applyFont="1" applyFill="1" applyBorder="1" applyAlignment="1">
      <alignment horizontal="right" vertical="center" wrapText="1"/>
    </xf>
    <xf numFmtId="0" fontId="1" fillId="3" borderId="16" xfId="0" applyFont="1" applyFill="1" applyBorder="1" applyAlignment="1">
      <alignment horizontal="right" vertical="center" wrapText="1"/>
    </xf>
    <xf numFmtId="0" fontId="1" fillId="3" borderId="15" xfId="0" applyFont="1" applyFill="1" applyBorder="1" applyAlignment="1">
      <alignment horizontal="right" vertical="center" wrapText="1"/>
    </xf>
    <xf numFmtId="0" fontId="1" fillId="5" borderId="16" xfId="0" applyFont="1" applyFill="1" applyBorder="1" applyAlignment="1">
      <alignment horizontal="right" vertical="center" wrapText="1"/>
    </xf>
    <xf numFmtId="0" fontId="1" fillId="5" borderId="15" xfId="0" applyFont="1" applyFill="1" applyBorder="1" applyAlignment="1">
      <alignment horizontal="right" vertical="center" wrapText="1"/>
    </xf>
    <xf numFmtId="0" fontId="0" fillId="2" borderId="1" xfId="0" applyFill="1" applyBorder="1" applyAlignment="1">
      <alignment horizontal="center" vertical="center" wrapText="1"/>
    </xf>
    <xf numFmtId="0" fontId="1" fillId="3" borderId="8" xfId="0" applyFont="1" applyFill="1" applyBorder="1" applyAlignment="1">
      <alignment vertical="center" wrapText="1"/>
    </xf>
    <xf numFmtId="0" fontId="1" fillId="3" borderId="6"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6" xfId="0" applyFont="1" applyFill="1" applyBorder="1" applyAlignment="1">
      <alignment horizontal="right" vertical="center" wrapText="1"/>
    </xf>
    <xf numFmtId="0" fontId="1" fillId="3" borderId="8" xfId="0" applyFont="1" applyFill="1" applyBorder="1" applyAlignment="1">
      <alignment horizontal="right" vertical="center" wrapText="1"/>
    </xf>
    <xf numFmtId="0" fontId="1" fillId="2" borderId="23" xfId="0" applyFont="1" applyFill="1" applyBorder="1" applyAlignment="1">
      <alignment vertical="center" wrapText="1"/>
    </xf>
    <xf numFmtId="0" fontId="1" fillId="2" borderId="24"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3" borderId="26" xfId="0" applyFont="1" applyFill="1" applyBorder="1" applyAlignment="1">
      <alignment vertical="center" wrapText="1"/>
    </xf>
    <xf numFmtId="0" fontId="0" fillId="4" borderId="27" xfId="0" applyFill="1" applyBorder="1" applyAlignment="1">
      <alignment vertical="center" wrapText="1"/>
    </xf>
    <xf numFmtId="0" fontId="1" fillId="4" borderId="27" xfId="0" applyFont="1" applyFill="1" applyBorder="1" applyAlignment="1">
      <alignment vertical="center" wrapText="1"/>
    </xf>
    <xf numFmtId="0" fontId="1" fillId="3" borderId="27" xfId="0" applyFont="1" applyFill="1" applyBorder="1" applyAlignment="1">
      <alignment vertical="center" wrapText="1"/>
    </xf>
    <xf numFmtId="0" fontId="1" fillId="3" borderId="25" xfId="0" applyFont="1" applyFill="1" applyBorder="1" applyAlignment="1">
      <alignment vertical="center" wrapText="1"/>
    </xf>
    <xf numFmtId="3" fontId="1" fillId="3" borderId="12" xfId="0" applyNumberFormat="1" applyFont="1" applyFill="1" applyBorder="1" applyAlignment="1">
      <alignment horizontal="right" vertical="center" wrapText="1"/>
    </xf>
    <xf numFmtId="0" fontId="1" fillId="3" borderId="27" xfId="0" applyFont="1" applyFill="1" applyBorder="1" applyAlignment="1">
      <alignment horizontal="right" vertical="center" wrapText="1"/>
    </xf>
    <xf numFmtId="3" fontId="1" fillId="4" borderId="12" xfId="0" applyNumberFormat="1" applyFont="1" applyFill="1" applyBorder="1" applyAlignment="1">
      <alignment horizontal="right" vertical="center" wrapText="1"/>
    </xf>
    <xf numFmtId="0" fontId="1" fillId="4" borderId="27" xfId="0" applyFont="1" applyFill="1" applyBorder="1" applyAlignment="1">
      <alignment horizontal="right" vertical="center" wrapText="1"/>
    </xf>
    <xf numFmtId="3" fontId="1" fillId="5" borderId="12" xfId="0" applyNumberFormat="1" applyFont="1" applyFill="1" applyBorder="1" applyAlignment="1">
      <alignment horizontal="right" vertical="center" wrapText="1"/>
    </xf>
    <xf numFmtId="0" fontId="1" fillId="5" borderId="25" xfId="0" applyFont="1" applyFill="1" applyBorder="1" applyAlignment="1">
      <alignment horizontal="right" vertical="center" wrapText="1"/>
    </xf>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1" fillId="4" borderId="2" xfId="0" applyFont="1" applyFill="1" applyBorder="1" applyAlignment="1">
      <alignment vertical="center" wrapText="1"/>
    </xf>
    <xf numFmtId="0" fontId="1" fillId="3" borderId="2" xfId="0" applyFont="1" applyFill="1" applyBorder="1" applyAlignment="1">
      <alignment vertical="center" wrapText="1"/>
    </xf>
    <xf numFmtId="0" fontId="1" fillId="5" borderId="1" xfId="0" applyFont="1" applyFill="1" applyBorder="1" applyAlignment="1">
      <alignment vertical="center" wrapText="1"/>
    </xf>
    <xf numFmtId="3" fontId="1" fillId="3" borderId="0" xfId="0" applyNumberFormat="1" applyFont="1" applyFill="1" applyAlignment="1">
      <alignment horizontal="right" vertical="center" wrapText="1"/>
    </xf>
    <xf numFmtId="0" fontId="1" fillId="3" borderId="0" xfId="0" applyFont="1" applyFill="1" applyAlignment="1">
      <alignment horizontal="right" vertical="center" wrapText="1"/>
    </xf>
    <xf numFmtId="3" fontId="1" fillId="4" borderId="2" xfId="0" applyNumberFormat="1" applyFont="1" applyFill="1" applyBorder="1" applyAlignment="1">
      <alignment horizontal="right" vertical="center" wrapText="1"/>
    </xf>
    <xf numFmtId="0" fontId="1" fillId="4" borderId="2" xfId="0" applyFont="1" applyFill="1" applyBorder="1" applyAlignment="1">
      <alignment horizontal="right" vertical="center" wrapText="1"/>
    </xf>
    <xf numFmtId="0" fontId="1" fillId="3" borderId="2" xfId="0" applyFont="1" applyFill="1" applyBorder="1" applyAlignment="1">
      <alignment horizontal="right" vertical="center" wrapText="1"/>
    </xf>
    <xf numFmtId="3" fontId="1" fillId="5" borderId="1" xfId="0" applyNumberFormat="1" applyFont="1" applyFill="1" applyBorder="1" applyAlignment="1">
      <alignment horizontal="right" vertical="center" wrapText="1"/>
    </xf>
    <xf numFmtId="0" fontId="1" fillId="2" borderId="34" xfId="0" applyFont="1" applyFill="1" applyBorder="1" applyAlignment="1">
      <alignment horizontal="center" vertical="center" wrapText="1"/>
    </xf>
    <xf numFmtId="0" fontId="1" fillId="3" borderId="24" xfId="0" applyFont="1" applyFill="1" applyBorder="1" applyAlignment="1">
      <alignment vertical="center" wrapText="1"/>
    </xf>
    <xf numFmtId="0" fontId="1" fillId="4" borderId="26" xfId="0" applyFont="1" applyFill="1" applyBorder="1" applyAlignment="1">
      <alignment vertical="center" wrapText="1"/>
    </xf>
    <xf numFmtId="0" fontId="1" fillId="3" borderId="35" xfId="0" applyFont="1" applyFill="1" applyBorder="1" applyAlignment="1">
      <alignment vertical="center" wrapText="1"/>
    </xf>
    <xf numFmtId="0" fontId="0" fillId="4" borderId="35" xfId="0" applyFill="1" applyBorder="1" applyAlignment="1">
      <alignment vertical="center" wrapText="1"/>
    </xf>
    <xf numFmtId="164" fontId="1" fillId="4" borderId="12" xfId="0" applyNumberFormat="1" applyFont="1" applyFill="1" applyBorder="1" applyAlignment="1">
      <alignment horizontal="right" vertical="center" wrapText="1"/>
    </xf>
    <xf numFmtId="164" fontId="1" fillId="3" borderId="12" xfId="0" applyNumberFormat="1" applyFont="1" applyFill="1" applyBorder="1" applyAlignment="1">
      <alignment horizontal="right" vertical="center" wrapText="1"/>
    </xf>
    <xf numFmtId="164" fontId="1" fillId="4" borderId="27" xfId="0" applyNumberFormat="1" applyFont="1" applyFill="1" applyBorder="1" applyAlignment="1">
      <alignment horizontal="right" vertical="center" wrapText="1"/>
    </xf>
    <xf numFmtId="164" fontId="1" fillId="3" borderId="11" xfId="0" applyNumberFormat="1" applyFont="1" applyFill="1" applyBorder="1" applyAlignment="1">
      <alignment horizontal="right" vertical="center" wrapText="1"/>
    </xf>
    <xf numFmtId="164" fontId="1" fillId="4" borderId="11" xfId="0" applyNumberFormat="1" applyFont="1" applyFill="1" applyBorder="1" applyAlignment="1">
      <alignment horizontal="right" vertical="center" wrapText="1"/>
    </xf>
    <xf numFmtId="0" fontId="1" fillId="2" borderId="32" xfId="0" applyFont="1" applyFill="1" applyBorder="1" applyAlignment="1">
      <alignment horizontal="center" vertical="center" wrapText="1"/>
    </xf>
    <xf numFmtId="0" fontId="1" fillId="2" borderId="26" xfId="0" applyFont="1" applyFill="1" applyBorder="1" applyAlignment="1">
      <alignment horizontal="center" vertical="center" wrapText="1"/>
    </xf>
    <xf numFmtId="164" fontId="0" fillId="4" borderId="2" xfId="0" applyNumberFormat="1" applyFill="1" applyBorder="1" applyAlignment="1">
      <alignment vertical="center" wrapText="1"/>
    </xf>
    <xf numFmtId="164" fontId="1" fillId="4" borderId="6" xfId="0" applyNumberFormat="1" applyFont="1" applyFill="1" applyBorder="1" applyAlignment="1">
      <alignment horizontal="right" vertical="center" wrapText="1"/>
    </xf>
    <xf numFmtId="164" fontId="1" fillId="5" borderId="6" xfId="0" applyNumberFormat="1" applyFont="1" applyFill="1" applyBorder="1" applyAlignment="1">
      <alignment horizontal="center" vertical="center" wrapText="1"/>
    </xf>
    <xf numFmtId="164" fontId="1" fillId="4" borderId="11" xfId="0" applyNumberFormat="1" applyFont="1" applyFill="1" applyBorder="1" applyAlignment="1">
      <alignment horizontal="center" vertical="center" wrapText="1"/>
    </xf>
    <xf numFmtId="164" fontId="1" fillId="3" borderId="6" xfId="0" applyNumberFormat="1" applyFont="1" applyFill="1" applyBorder="1" applyAlignment="1">
      <alignment horizontal="right" vertical="center" wrapText="1"/>
    </xf>
    <xf numFmtId="164" fontId="1" fillId="5" borderId="6" xfId="0" applyNumberFormat="1" applyFont="1" applyFill="1" applyBorder="1" applyAlignment="1">
      <alignment horizontal="right" vertical="center" wrapText="1"/>
    </xf>
    <xf numFmtId="164" fontId="1" fillId="3" borderId="0" xfId="0" applyNumberFormat="1" applyFont="1" applyFill="1" applyAlignment="1">
      <alignment horizontal="right" vertical="center" wrapText="1"/>
    </xf>
    <xf numFmtId="0" fontId="1" fillId="2" borderId="3"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4" borderId="35" xfId="0" applyFont="1" applyFill="1" applyBorder="1" applyAlignment="1">
      <alignment vertical="center" wrapText="1"/>
    </xf>
    <xf numFmtId="0" fontId="1" fillId="4" borderId="27" xfId="0" applyFont="1" applyFill="1" applyBorder="1" applyAlignment="1">
      <alignment vertical="center" wrapText="1"/>
    </xf>
    <xf numFmtId="0" fontId="1" fillId="3" borderId="27" xfId="0" applyFont="1" applyFill="1" applyBorder="1" applyAlignment="1">
      <alignment vertical="center" wrapText="1"/>
    </xf>
    <xf numFmtId="0" fontId="1" fillId="2" borderId="15"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5" borderId="21" xfId="0" applyFont="1" applyFill="1" applyBorder="1" applyAlignment="1">
      <alignment vertical="center" wrapText="1"/>
    </xf>
    <xf numFmtId="0" fontId="1" fillId="3" borderId="12" xfId="0" applyFont="1" applyFill="1" applyBorder="1" applyAlignment="1">
      <alignment vertical="center" wrapText="1"/>
    </xf>
    <xf numFmtId="0" fontId="1" fillId="4" borderId="2" xfId="0" applyFont="1" applyFill="1" applyBorder="1" applyAlignment="1">
      <alignment vertical="center" wrapText="1"/>
    </xf>
    <xf numFmtId="0" fontId="1" fillId="4" borderId="12" xfId="0" applyFont="1" applyFill="1" applyBorder="1" applyAlignment="1">
      <alignment vertical="center" wrapText="1"/>
    </xf>
    <xf numFmtId="0" fontId="1" fillId="3" borderId="2" xfId="0" applyFont="1" applyFill="1" applyBorder="1" applyAlignment="1">
      <alignment vertical="center" wrapText="1"/>
    </xf>
    <xf numFmtId="0" fontId="1" fillId="3" borderId="8" xfId="0" applyFont="1" applyFill="1" applyBorder="1" applyAlignment="1">
      <alignment vertical="center" wrapText="1"/>
    </xf>
    <xf numFmtId="0" fontId="1" fillId="5" borderId="40" xfId="0" applyFont="1" applyFill="1" applyBorder="1" applyAlignment="1">
      <alignment vertical="center" wrapText="1"/>
    </xf>
    <xf numFmtId="0" fontId="1" fillId="5" borderId="41" xfId="0" applyFont="1" applyFill="1" applyBorder="1" applyAlignment="1">
      <alignment vertical="center" wrapText="1"/>
    </xf>
    <xf numFmtId="0" fontId="1" fillId="0" borderId="12" xfId="0" applyFont="1" applyBorder="1" applyAlignment="1">
      <alignment horizontal="right" vertical="center" wrapText="1"/>
    </xf>
    <xf numFmtId="3" fontId="1" fillId="0" borderId="11" xfId="0" applyNumberFormat="1" applyFont="1" applyBorder="1" applyAlignment="1">
      <alignment horizontal="right" vertical="center" wrapText="1"/>
    </xf>
    <xf numFmtId="0" fontId="1" fillId="0" borderId="11" xfId="0" applyFont="1" applyBorder="1" applyAlignment="1">
      <alignment horizontal="right" vertical="center" wrapText="1"/>
    </xf>
    <xf numFmtId="0" fontId="1" fillId="0" borderId="8" xfId="0" applyFont="1" applyBorder="1" applyAlignment="1">
      <alignment horizontal="right" vertical="center" wrapText="1"/>
    </xf>
    <xf numFmtId="164" fontId="1" fillId="0" borderId="6" xfId="0" applyNumberFormat="1" applyFont="1" applyBorder="1" applyAlignment="1">
      <alignment horizontal="right" vertical="center" wrapText="1"/>
    </xf>
    <xf numFmtId="164" fontId="1" fillId="0" borderId="12" xfId="0" applyNumberFormat="1" applyFont="1" applyBorder="1" applyAlignment="1">
      <alignment horizontal="right" vertical="center" wrapText="1"/>
    </xf>
    <xf numFmtId="0" fontId="1" fillId="0" borderId="0" xfId="0" applyFont="1"/>
    <xf numFmtId="164" fontId="1" fillId="5" borderId="15" xfId="0" applyNumberFormat="1" applyFont="1" applyFill="1" applyBorder="1" applyAlignment="1">
      <alignment horizontal="right" vertical="center" wrapText="1"/>
    </xf>
    <xf numFmtId="164" fontId="1" fillId="3" borderId="27" xfId="0" applyNumberFormat="1" applyFont="1" applyFill="1" applyBorder="1" applyAlignment="1">
      <alignment horizontal="right" vertical="center" wrapText="1"/>
    </xf>
    <xf numFmtId="0" fontId="1" fillId="4" borderId="37" xfId="0" applyFont="1" applyFill="1" applyBorder="1" applyAlignment="1">
      <alignment vertical="center" wrapText="1"/>
    </xf>
    <xf numFmtId="3" fontId="1" fillId="4" borderId="44" xfId="0" applyNumberFormat="1" applyFont="1" applyFill="1" applyBorder="1" applyAlignment="1">
      <alignment vertical="center" wrapText="1"/>
    </xf>
    <xf numFmtId="0" fontId="1" fillId="3" borderId="44" xfId="0" applyFont="1" applyFill="1" applyBorder="1" applyAlignment="1">
      <alignment horizontal="center" vertical="center" wrapText="1"/>
    </xf>
    <xf numFmtId="0" fontId="1" fillId="5" borderId="23" xfId="0" applyFont="1" applyFill="1" applyBorder="1" applyAlignment="1">
      <alignment vertical="center" wrapText="1"/>
    </xf>
    <xf numFmtId="3" fontId="1" fillId="5" borderId="39" xfId="0" applyNumberFormat="1" applyFont="1" applyFill="1" applyBorder="1" applyAlignment="1">
      <alignment vertical="center" wrapText="1"/>
    </xf>
    <xf numFmtId="0" fontId="1" fillId="2" borderId="42" xfId="0" applyFont="1" applyFill="1" applyBorder="1" applyAlignment="1">
      <alignment horizontal="center" vertical="center" wrapText="1"/>
    </xf>
    <xf numFmtId="0" fontId="0" fillId="3" borderId="24" xfId="0" applyFill="1" applyBorder="1" applyAlignment="1">
      <alignment vertical="center" wrapText="1"/>
    </xf>
    <xf numFmtId="0" fontId="0" fillId="3" borderId="27" xfId="0" applyFill="1" applyBorder="1" applyAlignment="1">
      <alignment vertical="center" wrapText="1"/>
    </xf>
    <xf numFmtId="0" fontId="1" fillId="4" borderId="0" xfId="0" applyFont="1" applyFill="1" applyAlignment="1">
      <alignment vertical="center" wrapText="1"/>
    </xf>
    <xf numFmtId="0" fontId="0" fillId="4" borderId="26" xfId="0" applyFill="1" applyBorder="1" applyAlignment="1">
      <alignment vertical="center" wrapText="1"/>
    </xf>
    <xf numFmtId="3" fontId="1" fillId="5" borderId="1" xfId="0" applyNumberFormat="1" applyFont="1" applyFill="1" applyBorder="1" applyAlignment="1">
      <alignment horizontal="center" vertical="center" wrapText="1"/>
    </xf>
    <xf numFmtId="0" fontId="1" fillId="2" borderId="6" xfId="0" applyFont="1" applyFill="1" applyBorder="1" applyAlignment="1">
      <alignment vertical="center" wrapText="1"/>
    </xf>
    <xf numFmtId="0" fontId="1" fillId="3" borderId="45" xfId="0" applyFont="1" applyFill="1" applyBorder="1" applyAlignment="1">
      <alignment horizontal="right" vertical="center" wrapText="1"/>
    </xf>
    <xf numFmtId="3" fontId="1" fillId="5" borderId="4" xfId="0" applyNumberFormat="1" applyFont="1" applyFill="1" applyBorder="1" applyAlignment="1">
      <alignment horizontal="right" vertical="center" wrapText="1"/>
    </xf>
    <xf numFmtId="0" fontId="1" fillId="4" borderId="0" xfId="0" applyFont="1" applyFill="1" applyAlignment="1">
      <alignment horizontal="right" vertical="center" wrapText="1"/>
    </xf>
    <xf numFmtId="164" fontId="1" fillId="3" borderId="12" xfId="0" applyNumberFormat="1" applyFont="1" applyFill="1" applyBorder="1" applyAlignment="1">
      <alignment horizontal="center" vertical="center" wrapText="1"/>
    </xf>
    <xf numFmtId="0" fontId="1" fillId="3" borderId="12" xfId="0" applyFont="1" applyFill="1" applyBorder="1" applyAlignment="1">
      <alignment vertical="center" wrapText="1"/>
    </xf>
    <xf numFmtId="0" fontId="1" fillId="4" borderId="12" xfId="0" applyFont="1" applyFill="1" applyBorder="1" applyAlignment="1">
      <alignment vertical="center" wrapText="1"/>
    </xf>
    <xf numFmtId="0" fontId="1" fillId="2" borderId="8" xfId="0" applyFont="1" applyFill="1" applyBorder="1" applyAlignment="1">
      <alignment horizontal="center" vertical="center" wrapText="1"/>
    </xf>
    <xf numFmtId="0" fontId="0" fillId="0" borderId="0" xfId="0" applyAlignment="1">
      <alignment vertical="center"/>
    </xf>
    <xf numFmtId="0" fontId="1" fillId="4" borderId="2" xfId="0" applyFont="1" applyFill="1" applyBorder="1" applyAlignment="1">
      <alignment vertical="center" wrapText="1"/>
    </xf>
    <xf numFmtId="0" fontId="1" fillId="4" borderId="12" xfId="0" applyFont="1" applyFill="1" applyBorder="1" applyAlignment="1">
      <alignment vertical="center" wrapText="1"/>
    </xf>
    <xf numFmtId="0" fontId="1" fillId="3" borderId="2" xfId="0" applyFont="1" applyFill="1" applyBorder="1" applyAlignment="1">
      <alignment vertical="center" wrapText="1"/>
    </xf>
    <xf numFmtId="0" fontId="1" fillId="3" borderId="8" xfId="0" applyFont="1" applyFill="1" applyBorder="1" applyAlignment="1">
      <alignment vertical="center" wrapText="1"/>
    </xf>
    <xf numFmtId="0" fontId="1" fillId="3" borderId="12" xfId="0" applyFont="1" applyFill="1" applyBorder="1" applyAlignment="1">
      <alignment vertical="center" wrapText="1"/>
    </xf>
    <xf numFmtId="0" fontId="5" fillId="0" borderId="0" xfId="0" applyFont="1"/>
    <xf numFmtId="0" fontId="6" fillId="0" borderId="0" xfId="0" applyFont="1" applyAlignment="1">
      <alignment vertical="center"/>
    </xf>
    <xf numFmtId="0" fontId="1" fillId="4" borderId="2" xfId="0" applyFont="1" applyFill="1" applyBorder="1" applyAlignment="1">
      <alignment vertical="center" wrapText="1"/>
    </xf>
    <xf numFmtId="0" fontId="1" fillId="4" borderId="12" xfId="0" applyFont="1" applyFill="1" applyBorder="1" applyAlignment="1">
      <alignment vertical="center" wrapText="1"/>
    </xf>
    <xf numFmtId="0" fontId="1" fillId="3" borderId="2" xfId="0" applyFont="1" applyFill="1" applyBorder="1" applyAlignment="1">
      <alignment vertical="center" wrapText="1"/>
    </xf>
    <xf numFmtId="0" fontId="1" fillId="3" borderId="8" xfId="0" applyFont="1" applyFill="1" applyBorder="1" applyAlignment="1">
      <alignment vertical="center" wrapText="1"/>
    </xf>
    <xf numFmtId="0" fontId="1" fillId="3" borderId="12" xfId="0" applyFont="1" applyFill="1" applyBorder="1" applyAlignment="1">
      <alignment vertical="center" wrapText="1"/>
    </xf>
    <xf numFmtId="0" fontId="1" fillId="2" borderId="8" xfId="0" applyFont="1" applyFill="1" applyBorder="1" applyAlignment="1">
      <alignment horizontal="center" vertical="center" wrapText="1"/>
    </xf>
    <xf numFmtId="0" fontId="1" fillId="2" borderId="46" xfId="0" applyFont="1" applyFill="1" applyBorder="1" applyAlignment="1">
      <alignment vertical="center" wrapText="1"/>
    </xf>
    <xf numFmtId="0" fontId="1" fillId="2" borderId="47"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1" fillId="5" borderId="8" xfId="0" applyFont="1" applyFill="1" applyBorder="1" applyAlignment="1">
      <alignment vertical="center" wrapText="1"/>
    </xf>
    <xf numFmtId="3" fontId="1" fillId="3" borderId="6" xfId="0" applyNumberFormat="1" applyFont="1" applyFill="1" applyBorder="1" applyAlignment="1">
      <alignment horizontal="right" vertical="center" wrapText="1"/>
    </xf>
    <xf numFmtId="3" fontId="1" fillId="5" borderId="6" xfId="0" applyNumberFormat="1" applyFont="1" applyFill="1" applyBorder="1" applyAlignment="1">
      <alignment horizontal="right" vertical="center" wrapText="1"/>
    </xf>
    <xf numFmtId="0" fontId="1" fillId="4" borderId="48" xfId="0" applyFont="1" applyFill="1" applyBorder="1" applyAlignment="1">
      <alignment vertical="center" wrapText="1"/>
    </xf>
    <xf numFmtId="0" fontId="1" fillId="0" borderId="0" xfId="0" applyFont="1" applyAlignment="1">
      <alignment vertical="center" wrapText="1"/>
    </xf>
    <xf numFmtId="3" fontId="1" fillId="3" borderId="11" xfId="0" applyNumberFormat="1" applyFont="1" applyFill="1" applyBorder="1" applyAlignment="1">
      <alignment vertical="center" wrapText="1"/>
    </xf>
    <xf numFmtId="0" fontId="1" fillId="5" borderId="46" xfId="0" applyFont="1" applyFill="1" applyBorder="1" applyAlignment="1">
      <alignment vertical="center" wrapText="1"/>
    </xf>
    <xf numFmtId="3" fontId="1" fillId="5" borderId="47" xfId="0" applyNumberFormat="1" applyFont="1" applyFill="1" applyBorder="1" applyAlignment="1">
      <alignment vertical="center" wrapText="1"/>
    </xf>
    <xf numFmtId="3" fontId="1" fillId="3" borderId="45" xfId="0" applyNumberFormat="1" applyFont="1" applyFill="1" applyBorder="1" applyAlignment="1">
      <alignment horizontal="right" vertical="center" wrapText="1"/>
    </xf>
    <xf numFmtId="3" fontId="1" fillId="3" borderId="43" xfId="0" applyNumberFormat="1" applyFont="1" applyFill="1" applyBorder="1" applyAlignment="1">
      <alignment horizontal="right" vertical="center" wrapText="1"/>
    </xf>
    <xf numFmtId="3" fontId="1" fillId="4" borderId="44" xfId="0" applyNumberFormat="1" applyFont="1" applyFill="1" applyBorder="1" applyAlignment="1">
      <alignment horizontal="right" vertical="center" wrapText="1"/>
    </xf>
    <xf numFmtId="3" fontId="1" fillId="3" borderId="44" xfId="0" applyNumberFormat="1" applyFont="1" applyFill="1" applyBorder="1" applyAlignment="1">
      <alignment horizontal="right" vertical="center" wrapText="1"/>
    </xf>
    <xf numFmtId="3" fontId="1" fillId="5" borderId="39" xfId="0" applyNumberFormat="1" applyFont="1" applyFill="1" applyBorder="1" applyAlignment="1">
      <alignment horizontal="right" vertical="center" wrapText="1"/>
    </xf>
    <xf numFmtId="0" fontId="1" fillId="4" borderId="44" xfId="0" applyFont="1" applyFill="1" applyBorder="1" applyAlignment="1">
      <alignment horizontal="right" vertical="center" wrapText="1"/>
    </xf>
    <xf numFmtId="3" fontId="1" fillId="5" borderId="47" xfId="0" applyNumberFormat="1" applyFont="1" applyFill="1" applyBorder="1" applyAlignment="1">
      <alignment horizontal="right" vertical="center" wrapText="1"/>
    </xf>
    <xf numFmtId="0" fontId="1" fillId="5" borderId="46" xfId="0" applyFont="1" applyFill="1" applyBorder="1" applyAlignment="1">
      <alignment horizontal="right" vertical="center" wrapText="1"/>
    </xf>
    <xf numFmtId="3" fontId="1" fillId="4" borderId="45" xfId="0" applyNumberFormat="1" applyFont="1" applyFill="1" applyBorder="1" applyAlignment="1">
      <alignment vertical="center" wrapText="1"/>
    </xf>
    <xf numFmtId="0" fontId="1" fillId="3" borderId="44" xfId="0" applyFont="1" applyFill="1" applyBorder="1" applyAlignment="1">
      <alignment horizontal="right" vertical="center" wrapText="1"/>
    </xf>
    <xf numFmtId="0" fontId="1" fillId="3" borderId="49" xfId="0" applyFont="1" applyFill="1" applyBorder="1" applyAlignment="1">
      <alignment horizontal="right" vertical="center" wrapText="1"/>
    </xf>
    <xf numFmtId="0" fontId="1" fillId="4" borderId="50" xfId="0" applyFont="1" applyFill="1" applyBorder="1" applyAlignment="1">
      <alignment horizontal="right" vertical="center" wrapText="1"/>
    </xf>
    <xf numFmtId="3" fontId="1" fillId="5" borderId="50" xfId="0" applyNumberFormat="1" applyFont="1" applyFill="1" applyBorder="1" applyAlignment="1">
      <alignment horizontal="right" vertical="center" wrapText="1"/>
    </xf>
    <xf numFmtId="164" fontId="1" fillId="3" borderId="37" xfId="0" applyNumberFormat="1" applyFont="1" applyFill="1" applyBorder="1" applyAlignment="1">
      <alignment horizontal="right" vertical="center" wrapText="1"/>
    </xf>
    <xf numFmtId="0" fontId="0" fillId="0" borderId="0" xfId="0" applyAlignment="1">
      <alignment horizontal="right"/>
    </xf>
    <xf numFmtId="3" fontId="1" fillId="4" borderId="45" xfId="0" applyNumberFormat="1" applyFont="1" applyFill="1" applyBorder="1" applyAlignment="1">
      <alignment horizontal="right" vertical="center" wrapText="1"/>
    </xf>
    <xf numFmtId="3" fontId="1" fillId="3" borderId="43" xfId="0" applyNumberFormat="1" applyFont="1" applyFill="1" applyBorder="1" applyAlignment="1">
      <alignment vertical="center" wrapText="1"/>
    </xf>
    <xf numFmtId="3" fontId="1" fillId="5" borderId="6" xfId="0" applyNumberFormat="1" applyFont="1" applyFill="1" applyBorder="1" applyAlignment="1">
      <alignment vertical="center" wrapText="1"/>
    </xf>
    <xf numFmtId="3" fontId="1" fillId="4" borderId="51" xfId="0" applyNumberFormat="1" applyFont="1" applyFill="1" applyBorder="1" applyAlignment="1">
      <alignment horizontal="right" vertical="center" wrapText="1"/>
    </xf>
    <xf numFmtId="0" fontId="1" fillId="4" borderId="37" xfId="0" applyFont="1" applyFill="1" applyBorder="1" applyAlignment="1">
      <alignment horizontal="right" vertical="center" wrapText="1"/>
    </xf>
    <xf numFmtId="0" fontId="1" fillId="4" borderId="12" xfId="0" applyFont="1" applyFill="1" applyBorder="1" applyAlignment="1">
      <alignment vertical="center" wrapText="1"/>
    </xf>
    <xf numFmtId="0" fontId="1" fillId="3" borderId="2" xfId="0" applyFont="1" applyFill="1" applyBorder="1" applyAlignment="1">
      <alignment vertical="center" wrapText="1"/>
    </xf>
    <xf numFmtId="0" fontId="1" fillId="3" borderId="8" xfId="0" applyFont="1" applyFill="1" applyBorder="1" applyAlignment="1">
      <alignment vertical="center" wrapText="1"/>
    </xf>
    <xf numFmtId="0" fontId="1" fillId="3" borderId="12" xfId="0" applyFont="1" applyFill="1" applyBorder="1" applyAlignment="1">
      <alignment vertical="center" wrapText="1"/>
    </xf>
    <xf numFmtId="0" fontId="1" fillId="2" borderId="8" xfId="0" applyFont="1" applyFill="1" applyBorder="1" applyAlignment="1">
      <alignment horizontal="center" vertical="center" wrapText="1"/>
    </xf>
    <xf numFmtId="0" fontId="0" fillId="0" borderId="0" xfId="0" applyAlignment="1">
      <alignment wrapText="1"/>
    </xf>
    <xf numFmtId="0" fontId="1" fillId="3" borderId="52" xfId="0" applyFont="1" applyFill="1" applyBorder="1" applyAlignment="1">
      <alignment horizontal="right" vertical="center" wrapText="1"/>
    </xf>
    <xf numFmtId="0" fontId="10" fillId="6" borderId="0" xfId="2" applyFont="1" applyFill="1"/>
    <xf numFmtId="0" fontId="9" fillId="6" borderId="0" xfId="2" applyFont="1" applyFill="1"/>
    <xf numFmtId="0" fontId="9" fillId="6" borderId="0" xfId="2" applyFill="1"/>
    <xf numFmtId="0" fontId="0" fillId="6" borderId="0" xfId="0" applyFill="1"/>
    <xf numFmtId="0" fontId="10" fillId="6" borderId="0" xfId="2" applyFont="1" applyFill="1" applyAlignment="1">
      <alignment wrapText="1"/>
    </xf>
    <xf numFmtId="0" fontId="8" fillId="6" borderId="0" xfId="2" applyFont="1" applyFill="1" applyAlignment="1">
      <alignment wrapText="1"/>
    </xf>
    <xf numFmtId="0" fontId="11" fillId="6" borderId="0" xfId="2" applyFont="1" applyFill="1" applyAlignment="1">
      <alignment wrapText="1"/>
    </xf>
    <xf numFmtId="0" fontId="0" fillId="6" borderId="0" xfId="0" applyFill="1" applyAlignment="1">
      <alignment wrapText="1"/>
    </xf>
    <xf numFmtId="0" fontId="12" fillId="6" borderId="0" xfId="2" applyFont="1" applyFill="1" applyAlignment="1">
      <alignment wrapText="1"/>
    </xf>
    <xf numFmtId="0" fontId="9" fillId="6" borderId="0" xfId="2" applyFont="1" applyFill="1" applyAlignment="1">
      <alignment wrapText="1"/>
    </xf>
    <xf numFmtId="0" fontId="9" fillId="6" borderId="0" xfId="2" applyFill="1" applyAlignment="1">
      <alignment wrapText="1"/>
    </xf>
    <xf numFmtId="0" fontId="12" fillId="6" borderId="0" xfId="2" applyFont="1" applyFill="1"/>
    <xf numFmtId="0" fontId="13" fillId="6" borderId="0" xfId="1" applyFont="1" applyFill="1"/>
    <xf numFmtId="0" fontId="12" fillId="6" borderId="0" xfId="0" applyFont="1" applyFill="1"/>
    <xf numFmtId="0" fontId="1" fillId="5" borderId="22" xfId="0" applyFont="1" applyFill="1" applyBorder="1" applyAlignment="1">
      <alignment vertical="center" wrapText="1"/>
    </xf>
    <xf numFmtId="0" fontId="1" fillId="5" borderId="19" xfId="0" applyFont="1" applyFill="1" applyBorder="1" applyAlignment="1">
      <alignment vertical="center" wrapText="1"/>
    </xf>
    <xf numFmtId="0" fontId="1" fillId="4" borderId="27" xfId="0" applyFont="1" applyFill="1" applyBorder="1" applyAlignment="1">
      <alignment vertical="center" wrapText="1"/>
    </xf>
    <xf numFmtId="0" fontId="1" fillId="3" borderId="27" xfId="0" applyFont="1" applyFill="1" applyBorder="1" applyAlignment="1">
      <alignment vertical="center" wrapText="1"/>
    </xf>
    <xf numFmtId="0" fontId="1" fillId="3" borderId="12" xfId="0" applyFont="1" applyFill="1" applyBorder="1" applyAlignment="1">
      <alignment horizontal="right" vertical="center" wrapText="1"/>
    </xf>
    <xf numFmtId="164" fontId="0" fillId="5" borderId="1" xfId="0" applyNumberFormat="1" applyFill="1" applyBorder="1" applyAlignment="1">
      <alignment vertical="center" wrapText="1"/>
    </xf>
    <xf numFmtId="3" fontId="0" fillId="0" borderId="0" xfId="0" applyNumberFormat="1"/>
    <xf numFmtId="164" fontId="1" fillId="3" borderId="16" xfId="0" applyNumberFormat="1" applyFont="1" applyFill="1" applyBorder="1" applyAlignment="1">
      <alignment horizontal="right" vertical="center" wrapText="1"/>
    </xf>
    <xf numFmtId="164" fontId="1" fillId="5" borderId="16" xfId="0" applyNumberFormat="1" applyFont="1" applyFill="1" applyBorder="1" applyAlignment="1">
      <alignment horizontal="right" vertical="center" wrapText="1"/>
    </xf>
    <xf numFmtId="164" fontId="1" fillId="5" borderId="12" xfId="0" applyNumberFormat="1" applyFont="1" applyFill="1" applyBorder="1" applyAlignment="1">
      <alignment horizontal="right" vertical="center" wrapText="1"/>
    </xf>
    <xf numFmtId="164" fontId="3" fillId="5" borderId="12" xfId="0" applyNumberFormat="1" applyFont="1" applyFill="1" applyBorder="1" applyAlignment="1">
      <alignment horizontal="right" vertical="center" wrapText="1"/>
    </xf>
    <xf numFmtId="164" fontId="1" fillId="5" borderId="12" xfId="0" applyNumberFormat="1" applyFont="1" applyFill="1" applyBorder="1" applyAlignment="1">
      <alignment horizontal="center" vertical="center" wrapText="1"/>
    </xf>
    <xf numFmtId="164" fontId="1" fillId="3" borderId="6" xfId="0" applyNumberFormat="1" applyFont="1" applyFill="1" applyBorder="1" applyAlignment="1">
      <alignment horizontal="center" vertical="center" wrapText="1"/>
    </xf>
    <xf numFmtId="164" fontId="1" fillId="3" borderId="11" xfId="0" applyNumberFormat="1" applyFont="1" applyFill="1" applyBorder="1" applyAlignment="1">
      <alignment horizontal="center" vertical="center" wrapText="1"/>
    </xf>
    <xf numFmtId="0" fontId="1" fillId="5" borderId="53" xfId="0" applyFont="1" applyFill="1" applyBorder="1" applyAlignment="1">
      <alignment vertical="center" wrapText="1"/>
    </xf>
    <xf numFmtId="0" fontId="1" fillId="5" borderId="54" xfId="0" applyFont="1" applyFill="1" applyBorder="1" applyAlignment="1">
      <alignment vertical="center" wrapText="1"/>
    </xf>
    <xf numFmtId="0" fontId="0" fillId="0" borderId="15" xfId="0" applyBorder="1"/>
    <xf numFmtId="164" fontId="1" fillId="3" borderId="15" xfId="0" applyNumberFormat="1" applyFont="1" applyFill="1" applyBorder="1" applyAlignment="1">
      <alignment horizontal="right" vertical="center" wrapText="1"/>
    </xf>
    <xf numFmtId="0" fontId="1" fillId="2" borderId="38" xfId="0" applyFont="1" applyFill="1" applyBorder="1" applyAlignment="1">
      <alignment vertical="center" wrapText="1"/>
    </xf>
    <xf numFmtId="0" fontId="1" fillId="2" borderId="38" xfId="0" applyFont="1" applyFill="1" applyBorder="1" applyAlignment="1">
      <alignment horizontal="center" vertical="center" wrapText="1"/>
    </xf>
    <xf numFmtId="0" fontId="0" fillId="0" borderId="25" xfId="0" applyBorder="1"/>
    <xf numFmtId="0" fontId="1" fillId="3" borderId="55" xfId="0" applyFont="1" applyFill="1" applyBorder="1" applyAlignment="1">
      <alignment horizontal="right" vertical="center" wrapText="1"/>
    </xf>
    <xf numFmtId="3" fontId="1" fillId="7" borderId="55" xfId="0" applyNumberFormat="1" applyFont="1" applyFill="1" applyBorder="1" applyAlignment="1">
      <alignment horizontal="right" vertical="center" wrapText="1"/>
    </xf>
    <xf numFmtId="0" fontId="1" fillId="7" borderId="27" xfId="0" applyFont="1" applyFill="1" applyBorder="1" applyAlignment="1">
      <alignment horizontal="right" vertical="center" wrapText="1"/>
    </xf>
    <xf numFmtId="3" fontId="1" fillId="7" borderId="12" xfId="0" applyNumberFormat="1" applyFont="1" applyFill="1" applyBorder="1" applyAlignment="1">
      <alignment horizontal="right" vertical="center" wrapText="1"/>
    </xf>
    <xf numFmtId="0" fontId="1" fillId="7" borderId="12" xfId="0" applyFont="1" applyFill="1" applyBorder="1" applyAlignment="1">
      <alignment horizontal="right" vertical="center" wrapText="1"/>
    </xf>
    <xf numFmtId="0" fontId="1" fillId="3" borderId="56" xfId="0" applyFont="1" applyFill="1" applyBorder="1" applyAlignment="1">
      <alignment vertical="center" wrapText="1"/>
    </xf>
    <xf numFmtId="3" fontId="1" fillId="3" borderId="23" xfId="0" applyNumberFormat="1" applyFont="1" applyFill="1" applyBorder="1" applyAlignment="1">
      <alignment horizontal="right" vertical="center" wrapText="1"/>
    </xf>
    <xf numFmtId="0" fontId="1" fillId="3" borderId="24" xfId="0" applyFont="1" applyFill="1" applyBorder="1" applyAlignment="1">
      <alignment horizontal="right" vertical="center" wrapText="1"/>
    </xf>
    <xf numFmtId="0" fontId="1" fillId="3" borderId="23" xfId="0" applyFont="1" applyFill="1" applyBorder="1" applyAlignment="1">
      <alignment horizontal="right" vertical="center" wrapText="1"/>
    </xf>
    <xf numFmtId="0" fontId="1" fillId="7" borderId="57" xfId="0" applyFont="1" applyFill="1" applyBorder="1" applyAlignment="1">
      <alignment horizontal="right" vertical="center" wrapText="1"/>
    </xf>
    <xf numFmtId="0" fontId="0" fillId="7" borderId="36" xfId="0" applyFill="1" applyBorder="1"/>
    <xf numFmtId="0" fontId="1" fillId="7" borderId="37" xfId="0" applyFont="1" applyFill="1" applyBorder="1" applyAlignment="1">
      <alignment horizontal="right" vertical="center" wrapText="1"/>
    </xf>
    <xf numFmtId="164" fontId="1" fillId="7" borderId="37" xfId="0" applyNumberFormat="1" applyFont="1" applyFill="1" applyBorder="1" applyAlignment="1">
      <alignment horizontal="right" vertical="center" wrapText="1"/>
    </xf>
    <xf numFmtId="0" fontId="0" fillId="7" borderId="37" xfId="0" applyFill="1" applyBorder="1"/>
    <xf numFmtId="0" fontId="0" fillId="0" borderId="27" xfId="0" applyBorder="1"/>
    <xf numFmtId="0" fontId="0" fillId="0" borderId="12" xfId="0" applyBorder="1"/>
    <xf numFmtId="164" fontId="1" fillId="5" borderId="1" xfId="0" applyNumberFormat="1" applyFont="1" applyFill="1" applyBorder="1" applyAlignment="1">
      <alignment horizontal="right" vertical="center" wrapText="1"/>
    </xf>
    <xf numFmtId="0" fontId="2" fillId="0" borderId="0" xfId="0" applyFont="1"/>
    <xf numFmtId="3" fontId="1" fillId="4" borderId="37" xfId="0" applyNumberFormat="1" applyFont="1" applyFill="1" applyBorder="1" applyAlignment="1">
      <alignment horizontal="right" vertical="center" wrapText="1"/>
    </xf>
    <xf numFmtId="0" fontId="1" fillId="4" borderId="36" xfId="0" applyFont="1" applyFill="1" applyBorder="1" applyAlignment="1">
      <alignment horizontal="right" vertical="center" wrapText="1"/>
    </xf>
    <xf numFmtId="0" fontId="0" fillId="4" borderId="25" xfId="0" applyFill="1" applyBorder="1" applyAlignment="1">
      <alignment vertical="center" wrapText="1"/>
    </xf>
    <xf numFmtId="0" fontId="1" fillId="4" borderId="15" xfId="0" applyFont="1" applyFill="1" applyBorder="1" applyAlignment="1">
      <alignment horizontal="right" vertical="center" wrapText="1"/>
    </xf>
    <xf numFmtId="0" fontId="1" fillId="4" borderId="25" xfId="0" applyFont="1" applyFill="1" applyBorder="1" applyAlignment="1">
      <alignment horizontal="right" vertical="center" wrapText="1"/>
    </xf>
    <xf numFmtId="164" fontId="1" fillId="4" borderId="15" xfId="0" applyNumberFormat="1" applyFont="1" applyFill="1" applyBorder="1" applyAlignment="1">
      <alignment horizontal="right" vertical="center" wrapText="1"/>
    </xf>
    <xf numFmtId="0" fontId="1" fillId="8" borderId="10" xfId="0" applyFont="1" applyFill="1" applyBorder="1" applyAlignment="1">
      <alignment vertical="center" wrapText="1"/>
    </xf>
    <xf numFmtId="0" fontId="1" fillId="8" borderId="27" xfId="0" applyFont="1" applyFill="1" applyBorder="1" applyAlignment="1">
      <alignment vertical="center" wrapText="1"/>
    </xf>
    <xf numFmtId="3" fontId="1" fillId="8" borderId="12" xfId="0" applyNumberFormat="1" applyFont="1" applyFill="1" applyBorder="1" applyAlignment="1">
      <alignment horizontal="right" vertical="center" wrapText="1"/>
    </xf>
    <xf numFmtId="0" fontId="1" fillId="8" borderId="48" xfId="0" applyFont="1" applyFill="1" applyBorder="1" applyAlignment="1">
      <alignment vertical="center" wrapText="1"/>
    </xf>
    <xf numFmtId="0" fontId="1" fillId="8" borderId="34" xfId="0" applyFont="1" applyFill="1" applyBorder="1" applyAlignment="1">
      <alignment vertical="center" wrapText="1"/>
    </xf>
    <xf numFmtId="0" fontId="1" fillId="8" borderId="15" xfId="0" applyFont="1" applyFill="1" applyBorder="1" applyAlignment="1">
      <alignment horizontal="right" vertical="center" wrapText="1"/>
    </xf>
    <xf numFmtId="0" fontId="1" fillId="8" borderId="25" xfId="0" applyFont="1" applyFill="1" applyBorder="1" applyAlignment="1">
      <alignment horizontal="right" vertical="center" wrapText="1"/>
    </xf>
    <xf numFmtId="0" fontId="1" fillId="8" borderId="1" xfId="0" applyFont="1" applyFill="1" applyBorder="1" applyAlignment="1">
      <alignment vertical="center" wrapText="1"/>
    </xf>
    <xf numFmtId="3" fontId="1" fillId="8" borderId="1" xfId="0" applyNumberFormat="1" applyFont="1" applyFill="1" applyBorder="1" applyAlignment="1">
      <alignment horizontal="right" vertical="center" wrapText="1"/>
    </xf>
    <xf numFmtId="164" fontId="1" fillId="8" borderId="1" xfId="0" applyNumberFormat="1" applyFont="1" applyFill="1" applyBorder="1" applyAlignment="1">
      <alignment horizontal="right" vertical="center" wrapText="1"/>
    </xf>
    <xf numFmtId="164" fontId="1" fillId="8" borderId="27" xfId="0" applyNumberFormat="1" applyFont="1" applyFill="1" applyBorder="1" applyAlignment="1">
      <alignment horizontal="right" vertical="center" wrapText="1"/>
    </xf>
    <xf numFmtId="164" fontId="1" fillId="8" borderId="12" xfId="0" applyNumberFormat="1" applyFont="1" applyFill="1" applyBorder="1" applyAlignment="1">
      <alignment horizontal="right" vertical="center" wrapText="1"/>
    </xf>
    <xf numFmtId="164" fontId="1" fillId="8" borderId="15" xfId="0" applyNumberFormat="1" applyFont="1" applyFill="1" applyBorder="1" applyAlignment="1">
      <alignment horizontal="right" vertical="center" wrapText="1"/>
    </xf>
    <xf numFmtId="164" fontId="1" fillId="5" borderId="27" xfId="0" applyNumberFormat="1" applyFont="1" applyFill="1" applyBorder="1" applyAlignment="1">
      <alignment horizontal="right" vertical="center" wrapText="1"/>
    </xf>
    <xf numFmtId="164" fontId="1" fillId="4" borderId="36" xfId="0" applyNumberFormat="1" applyFont="1" applyFill="1" applyBorder="1" applyAlignment="1">
      <alignment horizontal="right" vertical="center" wrapText="1"/>
    </xf>
    <xf numFmtId="0" fontId="0" fillId="3" borderId="35" xfId="0" applyFill="1" applyBorder="1" applyAlignment="1">
      <alignment vertical="center" wrapText="1"/>
    </xf>
    <xf numFmtId="3" fontId="1" fillId="3" borderId="37" xfId="0" applyNumberFormat="1" applyFont="1" applyFill="1" applyBorder="1" applyAlignment="1">
      <alignment horizontal="right" vertical="center" wrapText="1"/>
    </xf>
    <xf numFmtId="0" fontId="1" fillId="3" borderId="36" xfId="0" applyFont="1" applyFill="1" applyBorder="1" applyAlignment="1">
      <alignment horizontal="right" vertical="center" wrapText="1"/>
    </xf>
    <xf numFmtId="0" fontId="1" fillId="3" borderId="37" xfId="0" applyFont="1" applyFill="1" applyBorder="1" applyAlignment="1">
      <alignment horizontal="right" vertical="center" wrapText="1"/>
    </xf>
    <xf numFmtId="0" fontId="0" fillId="3" borderId="25" xfId="0" applyFill="1" applyBorder="1" applyAlignment="1">
      <alignment vertical="center" wrapText="1"/>
    </xf>
    <xf numFmtId="0" fontId="1" fillId="3" borderId="25" xfId="0" applyFont="1" applyFill="1" applyBorder="1" applyAlignment="1">
      <alignment horizontal="right" vertical="center" wrapText="1"/>
    </xf>
    <xf numFmtId="3" fontId="1" fillId="5" borderId="42" xfId="0" applyNumberFormat="1" applyFont="1" applyFill="1" applyBorder="1" applyAlignment="1">
      <alignment vertical="center" wrapText="1"/>
    </xf>
    <xf numFmtId="164" fontId="1" fillId="5" borderId="1" xfId="0" applyNumberFormat="1" applyFont="1" applyFill="1" applyBorder="1" applyAlignment="1">
      <alignment horizontal="center" vertical="center" wrapText="1"/>
    </xf>
    <xf numFmtId="164" fontId="1" fillId="5" borderId="5" xfId="0" applyNumberFormat="1" applyFont="1" applyFill="1" applyBorder="1" applyAlignment="1">
      <alignment horizontal="right" vertical="center" wrapText="1"/>
    </xf>
    <xf numFmtId="164" fontId="1" fillId="3" borderId="45" xfId="0" applyNumberFormat="1" applyFont="1" applyFill="1" applyBorder="1" applyAlignment="1">
      <alignment horizontal="right" vertical="center" wrapText="1"/>
    </xf>
    <xf numFmtId="0" fontId="1" fillId="3" borderId="37" xfId="0" applyFont="1" applyFill="1" applyBorder="1" applyAlignment="1">
      <alignment vertical="center" wrapText="1"/>
    </xf>
    <xf numFmtId="0" fontId="1" fillId="3" borderId="51" xfId="0" applyFont="1" applyFill="1" applyBorder="1" applyAlignment="1">
      <alignment horizontal="right" vertical="center" wrapText="1"/>
    </xf>
    <xf numFmtId="0" fontId="1" fillId="3" borderId="15" xfId="0" applyFont="1" applyFill="1" applyBorder="1" applyAlignment="1">
      <alignment horizontal="center" vertical="center" wrapText="1"/>
    </xf>
    <xf numFmtId="0" fontId="1" fillId="4" borderId="15" xfId="0" applyFont="1" applyFill="1" applyBorder="1" applyAlignment="1">
      <alignment vertical="center" wrapText="1"/>
    </xf>
    <xf numFmtId="0" fontId="1" fillId="4" borderId="16" xfId="0" applyFont="1" applyFill="1" applyBorder="1" applyAlignment="1">
      <alignment horizontal="right" vertical="center" wrapText="1"/>
    </xf>
    <xf numFmtId="3" fontId="1" fillId="3" borderId="51" xfId="0" applyNumberFormat="1" applyFont="1" applyFill="1" applyBorder="1" applyAlignment="1">
      <alignment horizontal="right" vertical="center" wrapText="1"/>
    </xf>
    <xf numFmtId="164" fontId="1" fillId="4" borderId="16" xfId="0" applyNumberFormat="1" applyFont="1" applyFill="1" applyBorder="1" applyAlignment="1">
      <alignment horizontal="right" vertical="center" wrapText="1"/>
    </xf>
    <xf numFmtId="0" fontId="1" fillId="4" borderId="51" xfId="0" applyFont="1" applyFill="1" applyBorder="1" applyAlignment="1">
      <alignment horizontal="center" vertical="center" wrapText="1"/>
    </xf>
    <xf numFmtId="0" fontId="1" fillId="4" borderId="37" xfId="0" applyFont="1" applyFill="1" applyBorder="1" applyAlignment="1">
      <alignment horizontal="center" vertical="center" wrapText="1"/>
    </xf>
    <xf numFmtId="3" fontId="1" fillId="4" borderId="51" xfId="0" applyNumberFormat="1" applyFont="1" applyFill="1" applyBorder="1" applyAlignment="1">
      <alignment horizontal="center" vertical="center" wrapText="1"/>
    </xf>
    <xf numFmtId="164" fontId="1" fillId="4" borderId="37" xfId="0" applyNumberFormat="1"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4" borderId="15" xfId="0" applyFont="1" applyFill="1" applyBorder="1" applyAlignment="1">
      <alignment horizontal="center" vertical="center" wrapText="1"/>
    </xf>
    <xf numFmtId="164" fontId="1" fillId="4" borderId="16" xfId="0" applyNumberFormat="1" applyFont="1" applyFill="1" applyBorder="1" applyAlignment="1">
      <alignment horizontal="center" vertical="center" wrapText="1"/>
    </xf>
    <xf numFmtId="0" fontId="1" fillId="3" borderId="59" xfId="0" applyFont="1" applyFill="1" applyBorder="1" applyAlignment="1">
      <alignment vertical="center" wrapText="1"/>
    </xf>
    <xf numFmtId="164" fontId="1" fillId="5" borderId="8" xfId="0" applyNumberFormat="1" applyFont="1" applyFill="1" applyBorder="1" applyAlignment="1">
      <alignment horizontal="right" vertical="center" wrapText="1"/>
    </xf>
    <xf numFmtId="164" fontId="1" fillId="5" borderId="23" xfId="0" applyNumberFormat="1" applyFont="1" applyFill="1" applyBorder="1" applyAlignment="1">
      <alignment horizontal="right" vertical="center" wrapText="1"/>
    </xf>
    <xf numFmtId="164" fontId="1" fillId="5" borderId="46" xfId="0" applyNumberFormat="1" applyFont="1" applyFill="1" applyBorder="1" applyAlignment="1">
      <alignment vertical="center" wrapText="1"/>
    </xf>
    <xf numFmtId="164" fontId="1" fillId="5" borderId="46" xfId="0" applyNumberFormat="1" applyFont="1" applyFill="1" applyBorder="1" applyAlignment="1">
      <alignment horizontal="right" vertical="center" wrapText="1"/>
    </xf>
    <xf numFmtId="164" fontId="1" fillId="5" borderId="23" xfId="0" applyNumberFormat="1" applyFont="1" applyFill="1" applyBorder="1" applyAlignment="1">
      <alignment vertical="center" wrapText="1"/>
    </xf>
    <xf numFmtId="164" fontId="1" fillId="5" borderId="8" xfId="0" applyNumberFormat="1" applyFont="1" applyFill="1" applyBorder="1" applyAlignment="1">
      <alignment vertical="center" wrapText="1"/>
    </xf>
    <xf numFmtId="0" fontId="0" fillId="0" borderId="0" xfId="0" applyBorder="1"/>
    <xf numFmtId="0" fontId="6" fillId="0" borderId="0" xfId="0" applyFont="1"/>
    <xf numFmtId="0" fontId="0" fillId="0" borderId="0" xfId="0" applyFont="1" applyAlignment="1">
      <alignment vertical="center"/>
    </xf>
    <xf numFmtId="3" fontId="1" fillId="3" borderId="0" xfId="0" applyNumberFormat="1" applyFont="1" applyFill="1" applyAlignment="1">
      <alignment horizontal="center" vertical="center" wrapText="1"/>
    </xf>
    <xf numFmtId="3" fontId="1" fillId="4" borderId="2" xfId="0" applyNumberFormat="1" applyFont="1" applyFill="1" applyBorder="1" applyAlignment="1">
      <alignment horizontal="center" vertical="center" wrapText="1"/>
    </xf>
    <xf numFmtId="0" fontId="0" fillId="0" borderId="0" xfId="0" applyFont="1"/>
    <xf numFmtId="0" fontId="5" fillId="0" borderId="0" xfId="0" applyFont="1" applyAlignment="1">
      <alignment vertical="center"/>
    </xf>
    <xf numFmtId="164" fontId="1" fillId="3" borderId="11" xfId="0" applyNumberFormat="1" applyFont="1" applyFill="1" applyBorder="1" applyAlignment="1">
      <alignment horizontal="right" vertical="center" wrapText="1"/>
    </xf>
    <xf numFmtId="164" fontId="1" fillId="4" borderId="12" xfId="0" applyNumberFormat="1" applyFont="1" applyFill="1" applyBorder="1" applyAlignment="1">
      <alignment horizontal="center" vertical="center" wrapText="1"/>
    </xf>
    <xf numFmtId="0" fontId="0" fillId="9" borderId="0" xfId="0" applyFill="1"/>
    <xf numFmtId="0" fontId="1" fillId="9" borderId="10" xfId="0" applyFont="1" applyFill="1" applyBorder="1" applyAlignment="1">
      <alignment vertical="center" wrapText="1"/>
    </xf>
    <xf numFmtId="3" fontId="1" fillId="9" borderId="29" xfId="0" applyNumberFormat="1" applyFont="1" applyFill="1" applyBorder="1" applyAlignment="1">
      <alignment horizontal="right" vertical="center" wrapText="1"/>
    </xf>
    <xf numFmtId="164" fontId="1" fillId="9" borderId="24" xfId="0" applyNumberFormat="1" applyFont="1" applyFill="1" applyBorder="1" applyAlignment="1">
      <alignment horizontal="right" vertical="center" wrapText="1"/>
    </xf>
    <xf numFmtId="3" fontId="1" fillId="9" borderId="23" xfId="0" applyNumberFormat="1" applyFont="1" applyFill="1" applyBorder="1" applyAlignment="1">
      <alignment horizontal="right" vertical="center" wrapText="1"/>
    </xf>
    <xf numFmtId="0" fontId="1" fillId="9" borderId="23" xfId="0" applyFont="1" applyFill="1" applyBorder="1" applyAlignment="1">
      <alignment horizontal="right" vertical="center" wrapText="1"/>
    </xf>
    <xf numFmtId="0" fontId="1" fillId="9" borderId="48" xfId="0" applyFont="1" applyFill="1" applyBorder="1" applyAlignment="1">
      <alignment vertical="center" wrapText="1"/>
    </xf>
    <xf numFmtId="0" fontId="1" fillId="9" borderId="22" xfId="0" applyFont="1" applyFill="1" applyBorder="1" applyAlignment="1">
      <alignment vertical="center" wrapText="1"/>
    </xf>
    <xf numFmtId="0" fontId="1" fillId="9" borderId="15" xfId="0" applyFont="1" applyFill="1" applyBorder="1" applyAlignment="1">
      <alignment horizontal="right" vertical="center" wrapText="1"/>
    </xf>
    <xf numFmtId="0" fontId="0" fillId="9" borderId="25" xfId="0" applyFill="1" applyBorder="1"/>
    <xf numFmtId="164" fontId="1" fillId="9" borderId="15" xfId="0" applyNumberFormat="1" applyFont="1" applyFill="1" applyBorder="1" applyAlignment="1">
      <alignment horizontal="right" vertical="center" wrapText="1"/>
    </xf>
    <xf numFmtId="164" fontId="1" fillId="3" borderId="24" xfId="0" applyNumberFormat="1" applyFont="1" applyFill="1" applyBorder="1" applyAlignment="1">
      <alignment horizontal="right" vertical="center" wrapText="1"/>
    </xf>
    <xf numFmtId="164" fontId="1" fillId="4" borderId="11" xfId="0" applyNumberFormat="1" applyFont="1" applyFill="1" applyBorder="1" applyAlignment="1">
      <alignment horizontal="right" vertical="center" wrapText="1"/>
    </xf>
    <xf numFmtId="164" fontId="1" fillId="3" borderId="11" xfId="0" applyNumberFormat="1" applyFont="1" applyFill="1" applyBorder="1" applyAlignment="1">
      <alignment horizontal="right" vertical="center" wrapText="1"/>
    </xf>
    <xf numFmtId="0" fontId="1" fillId="3" borderId="12" xfId="0" applyFont="1" applyFill="1" applyBorder="1" applyAlignment="1">
      <alignment horizontal="right" vertical="center" wrapText="1"/>
    </xf>
    <xf numFmtId="0" fontId="1" fillId="3" borderId="11" xfId="0" quotePrefix="1" applyFont="1" applyFill="1" applyBorder="1" applyAlignment="1">
      <alignment horizontal="right" vertical="center" wrapText="1"/>
    </xf>
    <xf numFmtId="0" fontId="1" fillId="3" borderId="12" xfId="0" quotePrefix="1" applyFont="1" applyFill="1" applyBorder="1" applyAlignment="1">
      <alignment horizontal="right" vertical="center" wrapText="1"/>
    </xf>
    <xf numFmtId="0" fontId="1" fillId="3" borderId="60" xfId="0" quotePrefix="1" applyFont="1" applyFill="1" applyBorder="1" applyAlignment="1">
      <alignment horizontal="right" vertical="center" wrapText="1"/>
    </xf>
    <xf numFmtId="0" fontId="1" fillId="4" borderId="12" xfId="0" applyFont="1" applyFill="1" applyBorder="1" applyAlignment="1">
      <alignment vertical="center" wrapText="1"/>
    </xf>
    <xf numFmtId="0" fontId="1" fillId="3" borderId="8" xfId="0" applyFont="1" applyFill="1" applyBorder="1" applyAlignment="1">
      <alignment vertical="center" wrapText="1"/>
    </xf>
    <xf numFmtId="0" fontId="1" fillId="3" borderId="12" xfId="0" applyFont="1" applyFill="1" applyBorder="1" applyAlignment="1">
      <alignment vertical="center" wrapText="1"/>
    </xf>
    <xf numFmtId="0" fontId="1" fillId="2" borderId="8" xfId="0" applyFont="1" applyFill="1" applyBorder="1" applyAlignment="1">
      <alignment horizontal="center" vertical="center" wrapText="1"/>
    </xf>
    <xf numFmtId="0" fontId="1" fillId="4" borderId="11" xfId="0" applyFont="1" applyFill="1" applyBorder="1" applyAlignment="1">
      <alignment horizontal="right" vertical="center" wrapText="1"/>
    </xf>
    <xf numFmtId="0" fontId="1" fillId="3" borderId="12" xfId="0" applyFont="1" applyFill="1" applyBorder="1" applyAlignment="1">
      <alignment horizontal="right" vertical="center" wrapText="1"/>
    </xf>
    <xf numFmtId="164" fontId="1" fillId="4" borderId="11" xfId="0" applyNumberFormat="1" applyFont="1" applyFill="1" applyBorder="1" applyAlignment="1">
      <alignment horizontal="right" vertical="center" wrapText="1"/>
    </xf>
    <xf numFmtId="0" fontId="1" fillId="4" borderId="12" xfId="0" applyFont="1" applyFill="1" applyBorder="1" applyAlignment="1">
      <alignment horizontal="right" vertical="center" wrapText="1"/>
    </xf>
    <xf numFmtId="0" fontId="1" fillId="3" borderId="11" xfId="0" applyFont="1" applyFill="1" applyBorder="1" applyAlignment="1">
      <alignment horizontal="right" vertical="center" wrapText="1"/>
    </xf>
    <xf numFmtId="0" fontId="1" fillId="2" borderId="61" xfId="0" applyFont="1" applyFill="1" applyBorder="1" applyAlignment="1">
      <alignment horizontal="center" vertical="center" wrapText="1"/>
    </xf>
    <xf numFmtId="3" fontId="1" fillId="3" borderId="62" xfId="0" applyNumberFormat="1" applyFont="1" applyFill="1" applyBorder="1" applyAlignment="1">
      <alignment horizontal="right" vertical="center" wrapText="1"/>
    </xf>
    <xf numFmtId="164" fontId="1" fillId="3" borderId="62" xfId="0" applyNumberFormat="1" applyFont="1" applyFill="1" applyBorder="1" applyAlignment="1">
      <alignment horizontal="right" vertical="center" wrapText="1"/>
    </xf>
    <xf numFmtId="3" fontId="1" fillId="4" borderId="10" xfId="0" applyNumberFormat="1" applyFont="1" applyFill="1" applyBorder="1" applyAlignment="1">
      <alignment horizontal="right" vertical="center" wrapText="1"/>
    </xf>
    <xf numFmtId="0" fontId="1" fillId="4" borderId="10" xfId="0" applyFont="1" applyFill="1" applyBorder="1" applyAlignment="1">
      <alignment horizontal="right" vertical="center" wrapText="1"/>
    </xf>
    <xf numFmtId="3" fontId="1" fillId="0" borderId="10" xfId="0" applyNumberFormat="1" applyFont="1" applyBorder="1" applyAlignment="1">
      <alignment horizontal="right" vertical="center" wrapText="1"/>
    </xf>
    <xf numFmtId="0" fontId="1" fillId="0" borderId="10" xfId="0" applyFont="1" applyBorder="1" applyAlignment="1">
      <alignment horizontal="right" vertical="center" wrapText="1"/>
    </xf>
    <xf numFmtId="3" fontId="1" fillId="4" borderId="62" xfId="0" applyNumberFormat="1" applyFont="1" applyFill="1" applyBorder="1" applyAlignment="1">
      <alignment horizontal="right" vertical="center" wrapText="1"/>
    </xf>
    <xf numFmtId="0" fontId="1" fillId="4" borderId="62" xfId="0" applyFont="1" applyFill="1" applyBorder="1" applyAlignment="1">
      <alignment horizontal="right" vertical="center" wrapText="1"/>
    </xf>
    <xf numFmtId="3" fontId="1" fillId="0" borderId="62" xfId="0" applyNumberFormat="1" applyFont="1" applyBorder="1" applyAlignment="1">
      <alignment horizontal="right" vertical="center" wrapText="1"/>
    </xf>
    <xf numFmtId="164" fontId="1" fillId="0" borderId="62" xfId="0" applyNumberFormat="1" applyFont="1" applyBorder="1" applyAlignment="1">
      <alignment horizontal="right" vertical="center" wrapText="1"/>
    </xf>
    <xf numFmtId="0" fontId="1" fillId="0" borderId="62" xfId="0" applyFont="1" applyBorder="1" applyAlignment="1">
      <alignment horizontal="right" vertical="center" wrapText="1"/>
    </xf>
    <xf numFmtId="3" fontId="1" fillId="5" borderId="63" xfId="0" applyNumberFormat="1" applyFont="1" applyFill="1" applyBorder="1" applyAlignment="1">
      <alignment horizontal="right" vertical="center" wrapText="1"/>
    </xf>
    <xf numFmtId="0" fontId="1" fillId="5" borderId="64" xfId="0" applyFont="1" applyFill="1" applyBorder="1" applyAlignment="1">
      <alignment horizontal="right" vertical="center" wrapText="1"/>
    </xf>
    <xf numFmtId="0" fontId="1" fillId="3" borderId="62" xfId="0" applyFont="1" applyFill="1" applyBorder="1" applyAlignment="1">
      <alignment horizontal="right" vertical="center" wrapText="1"/>
    </xf>
    <xf numFmtId="0" fontId="1" fillId="0" borderId="64" xfId="0" applyFont="1" applyBorder="1" applyAlignment="1">
      <alignment horizontal="right" vertical="center" wrapText="1"/>
    </xf>
    <xf numFmtId="3" fontId="1" fillId="5" borderId="62" xfId="0" applyNumberFormat="1" applyFont="1" applyFill="1" applyBorder="1" applyAlignment="1">
      <alignment horizontal="right" vertical="center" wrapText="1"/>
    </xf>
    <xf numFmtId="1" fontId="1" fillId="3" borderId="12" xfId="0" applyNumberFormat="1" applyFont="1" applyFill="1" applyBorder="1" applyAlignment="1">
      <alignment horizontal="right" vertical="center" wrapText="1"/>
    </xf>
    <xf numFmtId="1" fontId="1" fillId="4" borderId="12" xfId="0" applyNumberFormat="1" applyFont="1" applyFill="1" applyBorder="1" applyAlignment="1">
      <alignment horizontal="right" vertical="center" wrapText="1"/>
    </xf>
    <xf numFmtId="165" fontId="0" fillId="0" borderId="0" xfId="0" applyNumberFormat="1"/>
    <xf numFmtId="0" fontId="1" fillId="4" borderId="12" xfId="0" applyFont="1" applyFill="1" applyBorder="1" applyAlignment="1">
      <alignment vertical="center" wrapText="1"/>
    </xf>
    <xf numFmtId="0" fontId="1" fillId="3" borderId="12" xfId="0" applyFont="1" applyFill="1" applyBorder="1" applyAlignment="1">
      <alignment vertical="center" wrapText="1"/>
    </xf>
    <xf numFmtId="0" fontId="1" fillId="2" borderId="8" xfId="0" applyFont="1" applyFill="1" applyBorder="1" applyAlignment="1">
      <alignment horizontal="center" vertical="center" wrapText="1"/>
    </xf>
    <xf numFmtId="164" fontId="1" fillId="4" borderId="11" xfId="0" applyNumberFormat="1" applyFont="1" applyFill="1" applyBorder="1" applyAlignment="1">
      <alignment horizontal="right" vertical="center" wrapText="1"/>
    </xf>
    <xf numFmtId="0" fontId="1" fillId="4" borderId="12" xfId="0" applyFont="1" applyFill="1" applyBorder="1" applyAlignment="1">
      <alignment horizontal="right" vertical="center" wrapText="1"/>
    </xf>
    <xf numFmtId="0" fontId="1" fillId="3" borderId="11" xfId="0" applyFont="1" applyFill="1" applyBorder="1" applyAlignment="1">
      <alignment horizontal="right" vertical="center" wrapText="1"/>
    </xf>
    <xf numFmtId="0" fontId="1" fillId="4" borderId="11" xfId="0" applyFont="1" applyFill="1" applyBorder="1" applyAlignment="1">
      <alignment horizontal="right" vertical="center" wrapText="1"/>
    </xf>
    <xf numFmtId="164" fontId="1" fillId="3" borderId="11" xfId="0" applyNumberFormat="1" applyFont="1" applyFill="1" applyBorder="1" applyAlignment="1">
      <alignment horizontal="right" vertical="center" wrapText="1"/>
    </xf>
    <xf numFmtId="0" fontId="1" fillId="3" borderId="12" xfId="0" applyFont="1" applyFill="1" applyBorder="1" applyAlignment="1">
      <alignment horizontal="right" vertical="center" wrapText="1"/>
    </xf>
    <xf numFmtId="0" fontId="1" fillId="4" borderId="12" xfId="0" applyFont="1" applyFill="1" applyBorder="1" applyAlignment="1">
      <alignment vertical="center" wrapText="1"/>
    </xf>
    <xf numFmtId="164" fontId="1" fillId="3" borderId="11" xfId="0" applyNumberFormat="1" applyFont="1" applyFill="1" applyBorder="1" applyAlignment="1">
      <alignment horizontal="right" vertical="center" wrapText="1"/>
    </xf>
    <xf numFmtId="0" fontId="1" fillId="4" borderId="12" xfId="0" applyFont="1" applyFill="1" applyBorder="1" applyAlignment="1">
      <alignment horizontal="right" vertical="center" wrapText="1"/>
    </xf>
    <xf numFmtId="164" fontId="0" fillId="0" borderId="0" xfId="0" applyNumberFormat="1"/>
    <xf numFmtId="2" fontId="1" fillId="5" borderId="6" xfId="0" applyNumberFormat="1" applyFont="1" applyFill="1" applyBorder="1" applyAlignment="1">
      <alignment horizontal="right" vertical="center" wrapText="1"/>
    </xf>
    <xf numFmtId="164" fontId="1" fillId="4" borderId="62" xfId="0" applyNumberFormat="1" applyFont="1" applyFill="1" applyBorder="1" applyAlignment="1">
      <alignment horizontal="right" vertical="center" wrapText="1"/>
    </xf>
    <xf numFmtId="164" fontId="1" fillId="0" borderId="64" xfId="0" applyNumberFormat="1" applyFont="1" applyBorder="1" applyAlignment="1">
      <alignment horizontal="right" vertical="center" wrapText="1"/>
    </xf>
    <xf numFmtId="164" fontId="1" fillId="5" borderId="64" xfId="0" applyNumberFormat="1" applyFont="1" applyFill="1" applyBorder="1" applyAlignment="1">
      <alignment horizontal="right" vertical="center" wrapText="1"/>
    </xf>
    <xf numFmtId="165" fontId="1" fillId="5" borderId="12" xfId="0" applyNumberFormat="1" applyFont="1" applyFill="1" applyBorder="1" applyAlignment="1">
      <alignment horizontal="right" vertical="center" wrapText="1"/>
    </xf>
    <xf numFmtId="165" fontId="1" fillId="5" borderId="27" xfId="0" applyNumberFormat="1" applyFont="1" applyFill="1" applyBorder="1" applyAlignment="1">
      <alignment horizontal="right" vertical="center" wrapText="1"/>
    </xf>
    <xf numFmtId="164" fontId="1" fillId="0" borderId="11" xfId="0" applyNumberFormat="1" applyFont="1" applyBorder="1" applyAlignment="1">
      <alignment horizontal="right" vertical="center" wrapText="1"/>
    </xf>
    <xf numFmtId="164" fontId="1" fillId="5" borderId="1" xfId="0" applyNumberFormat="1" applyFont="1" applyFill="1" applyBorder="1" applyAlignment="1">
      <alignment vertical="center" wrapText="1"/>
    </xf>
    <xf numFmtId="164" fontId="1" fillId="3" borderId="0" xfId="0" applyNumberFormat="1" applyFont="1" applyFill="1" applyAlignment="1">
      <alignment horizontal="center" vertical="center" wrapText="1"/>
    </xf>
    <xf numFmtId="164" fontId="1" fillId="4" borderId="2" xfId="0" applyNumberFormat="1" applyFont="1" applyFill="1" applyBorder="1" applyAlignment="1">
      <alignment horizontal="center" vertical="center" wrapText="1"/>
    </xf>
    <xf numFmtId="0" fontId="1" fillId="3" borderId="51" xfId="0" quotePrefix="1" applyFont="1" applyFill="1" applyBorder="1" applyAlignment="1">
      <alignment horizontal="right" vertical="center" wrapText="1"/>
    </xf>
    <xf numFmtId="0" fontId="1" fillId="3" borderId="16" xfId="0" quotePrefix="1" applyFont="1" applyFill="1" applyBorder="1" applyAlignment="1">
      <alignment horizontal="right" vertical="center" wrapText="1"/>
    </xf>
    <xf numFmtId="164" fontId="1" fillId="4" borderId="2" xfId="0" applyNumberFormat="1" applyFont="1" applyFill="1" applyBorder="1" applyAlignment="1">
      <alignment horizontal="right" vertical="center" wrapText="1"/>
    </xf>
    <xf numFmtId="164" fontId="1" fillId="3" borderId="0" xfId="0" applyNumberFormat="1" applyFont="1" applyFill="1" applyAlignment="1">
      <alignment vertical="center" wrapText="1"/>
    </xf>
    <xf numFmtId="164" fontId="1" fillId="4" borderId="2" xfId="0" applyNumberFormat="1" applyFont="1" applyFill="1" applyBorder="1" applyAlignment="1">
      <alignment vertical="center" wrapText="1"/>
    </xf>
    <xf numFmtId="164" fontId="1" fillId="4" borderId="0" xfId="0" applyNumberFormat="1" applyFont="1" applyFill="1" applyAlignment="1">
      <alignment vertical="center" wrapText="1"/>
    </xf>
    <xf numFmtId="164" fontId="1" fillId="3" borderId="12" xfId="0" applyNumberFormat="1" applyFont="1" applyFill="1" applyBorder="1" applyAlignment="1">
      <alignment vertical="center" wrapText="1"/>
    </xf>
    <xf numFmtId="0" fontId="1" fillId="4" borderId="65" xfId="0" applyFont="1" applyFill="1" applyBorder="1" applyAlignment="1">
      <alignment horizontal="right" vertical="center" wrapText="1"/>
    </xf>
    <xf numFmtId="0" fontId="1" fillId="4" borderId="66" xfId="0" applyFont="1" applyFill="1" applyBorder="1" applyAlignment="1">
      <alignment horizontal="right" vertical="center" wrapText="1"/>
    </xf>
    <xf numFmtId="164" fontId="1" fillId="4" borderId="65" xfId="0" applyNumberFormat="1" applyFont="1" applyFill="1" applyBorder="1" applyAlignment="1">
      <alignment horizontal="right" vertical="center" wrapText="1"/>
    </xf>
    <xf numFmtId="0" fontId="1" fillId="4" borderId="38" xfId="0" applyFont="1" applyFill="1" applyBorder="1" applyAlignment="1">
      <alignment horizontal="right" vertical="center" wrapText="1"/>
    </xf>
    <xf numFmtId="0" fontId="1" fillId="3" borderId="49" xfId="0" applyFont="1" applyFill="1" applyBorder="1" applyAlignment="1">
      <alignment vertical="center" wrapText="1"/>
    </xf>
    <xf numFmtId="0" fontId="1" fillId="3" borderId="60" xfId="0" applyFont="1" applyFill="1" applyBorder="1" applyAlignment="1">
      <alignment horizontal="right" vertical="center" wrapText="1"/>
    </xf>
    <xf numFmtId="164" fontId="1" fillId="3" borderId="51" xfId="0" applyNumberFormat="1" applyFont="1" applyFill="1" applyBorder="1" applyAlignment="1">
      <alignment horizontal="right" vertical="center" wrapText="1"/>
    </xf>
    <xf numFmtId="0" fontId="1" fillId="4" borderId="49" xfId="0" applyFont="1" applyFill="1" applyBorder="1" applyAlignment="1">
      <alignment vertical="center" wrapText="1"/>
    </xf>
    <xf numFmtId="0" fontId="1" fillId="4" borderId="51" xfId="0" applyFont="1" applyFill="1" applyBorder="1" applyAlignment="1">
      <alignment horizontal="right" vertical="center" wrapText="1"/>
    </xf>
    <xf numFmtId="0" fontId="1" fillId="4" borderId="60" xfId="0" applyFont="1" applyFill="1" applyBorder="1" applyAlignment="1">
      <alignment horizontal="right" vertical="center" wrapText="1"/>
    </xf>
    <xf numFmtId="164" fontId="1" fillId="4" borderId="51" xfId="0" applyNumberFormat="1" applyFont="1" applyFill="1" applyBorder="1" applyAlignment="1">
      <alignment horizontal="right" vertical="center" wrapText="1"/>
    </xf>
    <xf numFmtId="164" fontId="1" fillId="3" borderId="8" xfId="0" applyNumberFormat="1" applyFont="1" applyFill="1" applyBorder="1" applyAlignment="1">
      <alignment horizontal="right" vertical="center" wrapText="1"/>
    </xf>
    <xf numFmtId="0" fontId="1" fillId="6" borderId="38" xfId="0" applyFont="1" applyFill="1" applyBorder="1" applyAlignment="1">
      <alignment vertical="center" wrapText="1"/>
    </xf>
    <xf numFmtId="3" fontId="1" fillId="6" borderId="65" xfId="0" applyNumberFormat="1" applyFont="1" applyFill="1" applyBorder="1" applyAlignment="1">
      <alignment horizontal="right" vertical="center" wrapText="1"/>
    </xf>
    <xf numFmtId="0" fontId="1" fillId="6" borderId="38" xfId="0" applyFont="1" applyFill="1" applyBorder="1" applyAlignment="1">
      <alignment horizontal="right" vertical="center" wrapText="1"/>
    </xf>
    <xf numFmtId="0" fontId="4" fillId="0" borderId="0" xfId="1" applyAlignment="1">
      <alignment horizontal="center"/>
    </xf>
    <xf numFmtId="0" fontId="21" fillId="6" borderId="0" xfId="0" applyFont="1" applyFill="1"/>
    <xf numFmtId="0" fontId="0" fillId="0" borderId="66" xfId="0" applyBorder="1"/>
    <xf numFmtId="166" fontId="0" fillId="0" borderId="0" xfId="3" applyNumberFormat="1" applyFont="1"/>
    <xf numFmtId="0" fontId="1" fillId="2" borderId="4"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3" borderId="9" xfId="0" applyFont="1" applyFill="1" applyBorder="1" applyAlignment="1">
      <alignment vertical="center" wrapText="1"/>
    </xf>
    <xf numFmtId="0" fontId="1" fillId="3" borderId="10" xfId="0" applyFont="1" applyFill="1" applyBorder="1" applyAlignment="1">
      <alignment vertical="center" wrapText="1"/>
    </xf>
    <xf numFmtId="0" fontId="1" fillId="4" borderId="20" xfId="0" applyFont="1" applyFill="1" applyBorder="1" applyAlignment="1">
      <alignment vertical="center" wrapText="1"/>
    </xf>
    <xf numFmtId="0" fontId="1" fillId="4" borderId="10" xfId="0" applyFont="1" applyFill="1" applyBorder="1" applyAlignment="1">
      <alignment vertical="center" wrapText="1"/>
    </xf>
    <xf numFmtId="0" fontId="1" fillId="3" borderId="20" xfId="0" applyFont="1" applyFill="1" applyBorder="1" applyAlignment="1">
      <alignment vertical="center" wrapText="1"/>
    </xf>
    <xf numFmtId="0" fontId="1" fillId="3" borderId="14" xfId="0" applyFont="1" applyFill="1" applyBorder="1" applyAlignment="1">
      <alignment vertical="center" wrapText="1"/>
    </xf>
    <xf numFmtId="0" fontId="1" fillId="2" borderId="3" xfId="0" applyFont="1" applyFill="1" applyBorder="1" applyAlignment="1">
      <alignment vertical="center" wrapText="1"/>
    </xf>
    <xf numFmtId="0" fontId="1" fillId="2" borderId="17" xfId="0" applyFont="1" applyFill="1" applyBorder="1" applyAlignment="1">
      <alignment vertical="center" wrapText="1"/>
    </xf>
    <xf numFmtId="0" fontId="1" fillId="2" borderId="8" xfId="0" applyFont="1" applyFill="1" applyBorder="1" applyAlignment="1">
      <alignment vertical="center" wrapText="1"/>
    </xf>
    <xf numFmtId="0" fontId="1" fillId="2" borderId="18" xfId="0" applyFont="1" applyFill="1" applyBorder="1" applyAlignment="1">
      <alignment vertical="center" wrapText="1"/>
    </xf>
    <xf numFmtId="2" fontId="2" fillId="0" borderId="0" xfId="0" applyNumberFormat="1" applyFont="1" applyAlignment="1">
      <alignment wrapText="1"/>
    </xf>
    <xf numFmtId="0" fontId="3" fillId="2" borderId="3" xfId="0" applyFont="1" applyFill="1" applyBorder="1" applyAlignment="1">
      <alignment vertical="center" wrapText="1"/>
    </xf>
    <xf numFmtId="0" fontId="3" fillId="2" borderId="17" xfId="0" applyFont="1" applyFill="1" applyBorder="1" applyAlignment="1">
      <alignment vertical="center" wrapText="1"/>
    </xf>
    <xf numFmtId="0" fontId="3" fillId="2" borderId="8" xfId="0" applyFont="1" applyFill="1" applyBorder="1" applyAlignment="1">
      <alignment vertical="center" wrapText="1"/>
    </xf>
    <xf numFmtId="0" fontId="3" fillId="2" borderId="18" xfId="0" applyFont="1" applyFill="1" applyBorder="1" applyAlignment="1">
      <alignment vertical="center" wrapText="1"/>
    </xf>
    <xf numFmtId="0" fontId="1" fillId="4" borderId="21" xfId="0" applyFont="1" applyFill="1" applyBorder="1" applyAlignment="1">
      <alignment vertical="center" wrapText="1"/>
    </xf>
    <xf numFmtId="0" fontId="1" fillId="3" borderId="21" xfId="0" applyFont="1" applyFill="1" applyBorder="1" applyAlignment="1">
      <alignment vertical="center" wrapText="1"/>
    </xf>
    <xf numFmtId="0" fontId="1" fillId="3" borderId="31" xfId="0" applyFont="1" applyFill="1" applyBorder="1" applyAlignment="1">
      <alignment vertical="center" wrapText="1"/>
    </xf>
    <xf numFmtId="0" fontId="1" fillId="3" borderId="28" xfId="0" applyFont="1" applyFill="1" applyBorder="1" applyAlignment="1">
      <alignment vertical="center" wrapText="1"/>
    </xf>
    <xf numFmtId="0" fontId="1" fillId="2" borderId="29"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3" borderId="13" xfId="0" applyFont="1" applyFill="1" applyBorder="1" applyAlignment="1">
      <alignment vertical="center" wrapText="1"/>
    </xf>
    <xf numFmtId="0" fontId="1" fillId="4" borderId="13" xfId="0" applyFont="1" applyFill="1" applyBorder="1" applyAlignment="1">
      <alignment vertical="center" wrapText="1"/>
    </xf>
    <xf numFmtId="0" fontId="2" fillId="0" borderId="0" xfId="0" applyFont="1"/>
    <xf numFmtId="0" fontId="2" fillId="0" borderId="0" xfId="0" applyFont="1" applyAlignment="1">
      <alignment wrapText="1"/>
    </xf>
    <xf numFmtId="0" fontId="1" fillId="4" borderId="14" xfId="0" applyFont="1" applyFill="1" applyBorder="1" applyAlignment="1">
      <alignment vertical="center" wrapText="1"/>
    </xf>
    <xf numFmtId="0" fontId="1" fillId="3" borderId="30" xfId="0" applyFont="1" applyFill="1" applyBorder="1" applyAlignment="1">
      <alignment vertical="center" wrapText="1"/>
    </xf>
    <xf numFmtId="0" fontId="1" fillId="2" borderId="33"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30" xfId="0" applyFont="1" applyFill="1" applyBorder="1" applyAlignment="1">
      <alignment vertical="center" wrapText="1"/>
    </xf>
    <xf numFmtId="0" fontId="1" fillId="2" borderId="14" xfId="0" applyFont="1" applyFill="1" applyBorder="1" applyAlignment="1">
      <alignment vertical="center" wrapText="1"/>
    </xf>
    <xf numFmtId="0" fontId="1" fillId="4" borderId="2" xfId="0" applyFont="1" applyFill="1" applyBorder="1" applyAlignment="1">
      <alignment vertical="center" wrapText="1"/>
    </xf>
    <xf numFmtId="0" fontId="1" fillId="4" borderId="12" xfId="0" applyFont="1" applyFill="1" applyBorder="1" applyAlignment="1">
      <alignment vertical="center" wrapText="1"/>
    </xf>
    <xf numFmtId="0" fontId="1" fillId="3" borderId="2" xfId="0" applyFont="1" applyFill="1" applyBorder="1" applyAlignment="1">
      <alignment vertical="center" wrapText="1"/>
    </xf>
    <xf numFmtId="0" fontId="1" fillId="3" borderId="8" xfId="0" applyFont="1" applyFill="1" applyBorder="1" applyAlignment="1">
      <alignment vertical="center" wrapText="1"/>
    </xf>
    <xf numFmtId="0" fontId="1" fillId="3" borderId="12" xfId="0" applyFont="1" applyFill="1" applyBorder="1" applyAlignment="1">
      <alignment vertical="center" wrapText="1"/>
    </xf>
    <xf numFmtId="0" fontId="1" fillId="3" borderId="3" xfId="0" applyFont="1" applyFill="1" applyBorder="1" applyAlignment="1">
      <alignment vertical="center" wrapText="1"/>
    </xf>
    <xf numFmtId="0" fontId="1" fillId="2" borderId="15" xfId="0" applyFont="1" applyFill="1" applyBorder="1" applyAlignment="1">
      <alignment vertical="center" wrapText="1"/>
    </xf>
    <xf numFmtId="0" fontId="1" fillId="2" borderId="58" xfId="0" applyFont="1" applyFill="1" applyBorder="1" applyAlignment="1">
      <alignment vertical="center" wrapText="1"/>
    </xf>
    <xf numFmtId="0" fontId="2" fillId="0" borderId="0" xfId="0" applyFont="1" applyAlignment="1">
      <alignment horizontal="left"/>
    </xf>
    <xf numFmtId="0" fontId="2" fillId="0" borderId="3" xfId="0" applyFont="1" applyBorder="1"/>
    <xf numFmtId="0" fontId="2" fillId="0" borderId="0" xfId="0" applyFont="1" applyBorder="1" applyAlignment="1">
      <alignment vertical="center"/>
    </xf>
    <xf numFmtId="0" fontId="2" fillId="0" borderId="33" xfId="0" applyFont="1" applyBorder="1" applyAlignment="1">
      <alignment horizontal="left" wrapText="1"/>
    </xf>
    <xf numFmtId="0" fontId="2" fillId="0" borderId="0" xfId="0" applyFont="1" applyBorder="1" applyAlignment="1">
      <alignment horizontal="left"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2" fillId="0" borderId="3" xfId="0" applyFont="1" applyBorder="1" applyAlignment="1">
      <alignment vertical="center" wrapText="1"/>
    </xf>
    <xf numFmtId="2" fontId="2" fillId="0" borderId="3" xfId="0" applyNumberFormat="1" applyFont="1" applyBorder="1" applyAlignment="1">
      <alignment vertical="center" wrapText="1"/>
    </xf>
    <xf numFmtId="0" fontId="2" fillId="0" borderId="2" xfId="0" applyFont="1" applyBorder="1" applyAlignment="1">
      <alignment vertical="center" wrapText="1"/>
    </xf>
    <xf numFmtId="0" fontId="16" fillId="0" borderId="3" xfId="0" applyFont="1" applyBorder="1" applyAlignment="1">
      <alignment wrapText="1"/>
    </xf>
    <xf numFmtId="0" fontId="2" fillId="0" borderId="0" xfId="0" applyFont="1" applyBorder="1" applyAlignment="1">
      <alignment vertical="center" wrapText="1"/>
    </xf>
    <xf numFmtId="0" fontId="2" fillId="0" borderId="0" xfId="0" applyFont="1" applyBorder="1" applyAlignment="1">
      <alignment horizontal="left" vertical="center" wrapText="1"/>
    </xf>
    <xf numFmtId="0" fontId="0" fillId="0" borderId="3" xfId="0" applyBorder="1" applyAlignment="1">
      <alignment wrapText="1"/>
    </xf>
  </cellXfs>
  <cellStyles count="4">
    <cellStyle name="Hyperlink" xfId="1" builtinId="8"/>
    <cellStyle name="Normal" xfId="0" builtinId="0"/>
    <cellStyle name="Normal 3" xfId="2"/>
    <cellStyle name="Percent"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hyperlink" Target="mailto:research@nihe.gov.uk" TargetMode="External"/><Relationship Id="rId2" Type="http://schemas.openxmlformats.org/officeDocument/2006/relationships/hyperlink" Target="mailto:michael.mcnally2@nihe.gov.uk" TargetMode="External"/><Relationship Id="rId1" Type="http://schemas.openxmlformats.org/officeDocument/2006/relationships/hyperlink" Target="mailto:Karly.Greene@nihe.gov.uk" TargetMode="External"/><Relationship Id="rId5" Type="http://schemas.openxmlformats.org/officeDocument/2006/relationships/printerSettings" Target="../printerSettings/printerSettings2.bin"/><Relationship Id="rId4" Type="http://schemas.openxmlformats.org/officeDocument/2006/relationships/hyperlink" Target="http://www.nihe.gov.uk/Working-With-Us/Research"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B4" sqref="B4"/>
    </sheetView>
  </sheetViews>
  <sheetFormatPr defaultRowHeight="15" x14ac:dyDescent="0.25"/>
  <cols>
    <col min="1" max="1" width="9" bestFit="1" customWidth="1"/>
    <col min="2" max="2" width="106.28515625" bestFit="1" customWidth="1"/>
  </cols>
  <sheetData>
    <row r="1" spans="1:2" x14ac:dyDescent="0.25">
      <c r="B1" s="164" t="s">
        <v>74</v>
      </c>
    </row>
    <row r="3" spans="1:2" x14ac:dyDescent="0.25">
      <c r="A3" s="32" t="s">
        <v>226</v>
      </c>
      <c r="B3" t="s">
        <v>337</v>
      </c>
    </row>
    <row r="4" spans="1:2" x14ac:dyDescent="0.25">
      <c r="A4" s="32" t="s">
        <v>227</v>
      </c>
      <c r="B4" t="s">
        <v>186</v>
      </c>
    </row>
    <row r="5" spans="1:2" x14ac:dyDescent="0.25">
      <c r="A5" s="32" t="s">
        <v>228</v>
      </c>
      <c r="B5" t="s">
        <v>187</v>
      </c>
    </row>
    <row r="6" spans="1:2" x14ac:dyDescent="0.25">
      <c r="A6" s="32" t="s">
        <v>229</v>
      </c>
      <c r="B6" s="317" t="s">
        <v>398</v>
      </c>
    </row>
    <row r="7" spans="1:2" x14ac:dyDescent="0.25">
      <c r="A7" s="32" t="s">
        <v>230</v>
      </c>
      <c r="B7" s="317" t="s">
        <v>399</v>
      </c>
    </row>
    <row r="8" spans="1:2" x14ac:dyDescent="0.25">
      <c r="A8" s="32" t="s">
        <v>231</v>
      </c>
      <c r="B8" t="s">
        <v>199</v>
      </c>
    </row>
    <row r="9" spans="1:2" x14ac:dyDescent="0.25">
      <c r="A9" s="32" t="s">
        <v>232</v>
      </c>
      <c r="B9" t="s">
        <v>200</v>
      </c>
    </row>
  </sheetData>
  <hyperlinks>
    <hyperlink ref="A3" location="'Section 1'!A1" display="Section 1"/>
    <hyperlink ref="A4" location="'Section 2'!A1" display="Section 2"/>
    <hyperlink ref="A5" location="'Section 3'!A1" display="Section 3"/>
    <hyperlink ref="A6" location="'Section 4'!A1" display="Section 4"/>
    <hyperlink ref="A7" location="'Section 5'!A1" display="Section 5"/>
    <hyperlink ref="A8" location="'Section 6'!A1" display="Section 6"/>
    <hyperlink ref="A9" location="'Section 7'!A1" display="Section 7"/>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topLeftCell="A2" workbookViewId="0">
      <selection activeCell="H8" sqref="H8"/>
    </sheetView>
  </sheetViews>
  <sheetFormatPr defaultRowHeight="15" x14ac:dyDescent="0.25"/>
  <cols>
    <col min="1" max="1" width="10.140625" bestFit="1" customWidth="1"/>
    <col min="2" max="2" width="2.7109375" bestFit="1" customWidth="1"/>
  </cols>
  <sheetData>
    <row r="1" spans="1:11" x14ac:dyDescent="0.25">
      <c r="A1" s="165" t="s">
        <v>351</v>
      </c>
    </row>
    <row r="2" spans="1:11" ht="15.75" thickBot="1" x14ac:dyDescent="0.3"/>
    <row r="3" spans="1:11" ht="25.5" customHeight="1" x14ac:dyDescent="0.25">
      <c r="A3" s="67"/>
      <c r="B3" s="68"/>
      <c r="C3" s="442" t="s">
        <v>64</v>
      </c>
      <c r="D3" s="443"/>
      <c r="E3" s="442" t="s">
        <v>65</v>
      </c>
      <c r="F3" s="443"/>
      <c r="G3" s="442" t="s">
        <v>66</v>
      </c>
      <c r="H3" s="443"/>
      <c r="I3" s="442" t="s">
        <v>68</v>
      </c>
      <c r="J3" s="444"/>
    </row>
    <row r="4" spans="1:11" ht="15.75" thickBot="1" x14ac:dyDescent="0.3">
      <c r="A4" s="242"/>
      <c r="B4" s="93"/>
      <c r="C4" s="243" t="s">
        <v>62</v>
      </c>
      <c r="D4" s="93" t="s">
        <v>63</v>
      </c>
      <c r="E4" s="243" t="s">
        <v>62</v>
      </c>
      <c r="F4" s="93" t="s">
        <v>63</v>
      </c>
      <c r="G4" s="243" t="s">
        <v>62</v>
      </c>
      <c r="H4" s="93" t="s">
        <v>63</v>
      </c>
      <c r="I4" s="243" t="s">
        <v>62</v>
      </c>
      <c r="J4" s="243" t="s">
        <v>63</v>
      </c>
    </row>
    <row r="5" spans="1:11" x14ac:dyDescent="0.25">
      <c r="A5" s="445" t="s">
        <v>93</v>
      </c>
      <c r="B5" s="250" t="s">
        <v>63</v>
      </c>
      <c r="C5" s="251">
        <v>28510</v>
      </c>
      <c r="D5" s="335">
        <v>50</v>
      </c>
      <c r="E5" s="251">
        <v>20180</v>
      </c>
      <c r="F5" s="252">
        <v>62.6</v>
      </c>
      <c r="G5" s="251">
        <v>9590</v>
      </c>
      <c r="H5" s="252">
        <v>30.3</v>
      </c>
      <c r="I5" s="251">
        <v>58280</v>
      </c>
      <c r="J5" s="253">
        <v>48.2</v>
      </c>
      <c r="K5" s="230"/>
    </row>
    <row r="6" spans="1:11" x14ac:dyDescent="0.25">
      <c r="A6" s="424"/>
      <c r="B6" s="227" t="s">
        <v>62</v>
      </c>
      <c r="C6" s="228">
        <v>48.9</v>
      </c>
      <c r="D6" s="259"/>
      <c r="E6" s="228">
        <v>34.6</v>
      </c>
      <c r="F6" s="259"/>
      <c r="G6" s="228">
        <v>16.5</v>
      </c>
      <c r="H6" s="259"/>
      <c r="I6" s="228">
        <v>100</v>
      </c>
      <c r="J6" s="260"/>
    </row>
    <row r="7" spans="1:11" x14ac:dyDescent="0.25">
      <c r="A7" s="446" t="s">
        <v>94</v>
      </c>
      <c r="B7" s="226" t="s">
        <v>63</v>
      </c>
      <c r="C7" s="246">
        <v>28330</v>
      </c>
      <c r="D7" s="247">
        <v>49.7</v>
      </c>
      <c r="E7" s="248">
        <v>11260</v>
      </c>
      <c r="F7" s="247">
        <v>34.9</v>
      </c>
      <c r="G7" s="248">
        <v>19240</v>
      </c>
      <c r="H7" s="247">
        <v>60.9</v>
      </c>
      <c r="I7" s="248">
        <v>58830</v>
      </c>
      <c r="J7" s="249">
        <v>48.7</v>
      </c>
      <c r="K7" s="230"/>
    </row>
    <row r="8" spans="1:11" x14ac:dyDescent="0.25">
      <c r="A8" s="426"/>
      <c r="B8" s="226" t="s">
        <v>62</v>
      </c>
      <c r="C8" s="254">
        <v>48.2</v>
      </c>
      <c r="D8" s="255"/>
      <c r="E8" s="256">
        <v>19.100000000000001</v>
      </c>
      <c r="F8" s="255"/>
      <c r="G8" s="257">
        <v>32.700000000000003</v>
      </c>
      <c r="H8" s="255"/>
      <c r="I8" s="256">
        <v>100</v>
      </c>
      <c r="J8" s="258"/>
    </row>
    <row r="9" spans="1:11" x14ac:dyDescent="0.25">
      <c r="A9" s="440" t="s">
        <v>95</v>
      </c>
      <c r="B9" s="227" t="s">
        <v>63</v>
      </c>
      <c r="C9" s="245" t="s">
        <v>404</v>
      </c>
      <c r="D9" s="77" t="s">
        <v>104</v>
      </c>
      <c r="E9" s="228" t="s">
        <v>83</v>
      </c>
      <c r="F9" s="77">
        <v>2.4</v>
      </c>
      <c r="G9" s="76">
        <v>2790</v>
      </c>
      <c r="H9" s="77">
        <v>8.8000000000000007</v>
      </c>
      <c r="I9" s="76">
        <v>3780</v>
      </c>
      <c r="J9" s="228">
        <v>3.1</v>
      </c>
      <c r="K9" s="230"/>
    </row>
    <row r="10" spans="1:11" ht="15.75" thickBot="1" x14ac:dyDescent="0.3">
      <c r="A10" s="441"/>
      <c r="B10" s="75" t="s">
        <v>63</v>
      </c>
      <c r="C10" s="58">
        <v>5.6</v>
      </c>
      <c r="D10" s="244"/>
      <c r="E10" s="58">
        <v>20.6</v>
      </c>
      <c r="F10" s="244"/>
      <c r="G10" s="241">
        <v>73.8</v>
      </c>
      <c r="H10" s="244"/>
      <c r="I10" s="58">
        <v>100</v>
      </c>
      <c r="J10" s="240"/>
    </row>
    <row r="11" spans="1:11" x14ac:dyDescent="0.25">
      <c r="A11" s="325" t="s">
        <v>67</v>
      </c>
      <c r="B11" s="324" t="s">
        <v>62</v>
      </c>
      <c r="C11" s="326">
        <v>57050</v>
      </c>
      <c r="D11" s="327">
        <v>100</v>
      </c>
      <c r="E11" s="328">
        <v>32220</v>
      </c>
      <c r="F11" s="327">
        <v>100</v>
      </c>
      <c r="G11" s="328">
        <v>31620</v>
      </c>
      <c r="H11" s="327">
        <v>100</v>
      </c>
      <c r="I11" s="328">
        <v>120890</v>
      </c>
      <c r="J11" s="329">
        <v>100</v>
      </c>
      <c r="K11" s="230"/>
    </row>
    <row r="12" spans="1:11" ht="15.75" thickBot="1" x14ac:dyDescent="0.3">
      <c r="A12" s="330"/>
      <c r="B12" s="331" t="s">
        <v>63</v>
      </c>
      <c r="C12" s="332">
        <v>47.2</v>
      </c>
      <c r="D12" s="333"/>
      <c r="E12" s="334">
        <v>26.7</v>
      </c>
      <c r="F12" s="333"/>
      <c r="G12" s="332">
        <v>26.2</v>
      </c>
      <c r="H12" s="333"/>
      <c r="I12" s="334">
        <v>100</v>
      </c>
      <c r="J12" s="332"/>
    </row>
    <row r="13" spans="1:11" x14ac:dyDescent="0.25">
      <c r="A13" s="11" t="s">
        <v>311</v>
      </c>
      <c r="C13" s="230"/>
      <c r="E13" s="230"/>
      <c r="G13" s="230"/>
    </row>
    <row r="14" spans="1:11" x14ac:dyDescent="0.25">
      <c r="D14" s="32" t="s">
        <v>74</v>
      </c>
    </row>
    <row r="15" spans="1:11" x14ac:dyDescent="0.25">
      <c r="C15" s="32" t="s">
        <v>425</v>
      </c>
      <c r="E15" s="32" t="s">
        <v>75</v>
      </c>
    </row>
  </sheetData>
  <mergeCells count="7">
    <mergeCell ref="A9:A10"/>
    <mergeCell ref="C3:D3"/>
    <mergeCell ref="E3:F3"/>
    <mergeCell ref="G3:H3"/>
    <mergeCell ref="I3:J3"/>
    <mergeCell ref="A5:A6"/>
    <mergeCell ref="A7:A8"/>
  </mergeCells>
  <hyperlinks>
    <hyperlink ref="D14" location="Contents!A1" display="Contents"/>
    <hyperlink ref="C15" location="'Table 6'!A1" display="Previous table"/>
    <hyperlink ref="E15" location="'Table 8'!A1" display="Next"/>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topLeftCell="A7" workbookViewId="0">
      <selection activeCell="A52" sqref="A52"/>
    </sheetView>
  </sheetViews>
  <sheetFormatPr defaultRowHeight="15" x14ac:dyDescent="0.25"/>
  <cols>
    <col min="1" max="1" width="26.28515625" bestFit="1" customWidth="1"/>
    <col min="2" max="2" width="2.7109375" bestFit="1" customWidth="1"/>
  </cols>
  <sheetData>
    <row r="1" spans="1:16" x14ac:dyDescent="0.25">
      <c r="A1" s="165" t="s">
        <v>352</v>
      </c>
    </row>
    <row r="2" spans="1:16" ht="15.75" thickBot="1" x14ac:dyDescent="0.3"/>
    <row r="3" spans="1:16" ht="25.5" customHeight="1" x14ac:dyDescent="0.25">
      <c r="A3" s="429"/>
      <c r="B3" s="430"/>
      <c r="C3" s="420" t="s">
        <v>64</v>
      </c>
      <c r="D3" s="421"/>
      <c r="E3" s="420" t="s">
        <v>65</v>
      </c>
      <c r="F3" s="421"/>
      <c r="G3" s="420" t="s">
        <v>66</v>
      </c>
      <c r="H3" s="421"/>
      <c r="I3" s="420" t="s">
        <v>68</v>
      </c>
      <c r="J3" s="422"/>
    </row>
    <row r="4" spans="1:16" ht="15.75" thickBot="1" x14ac:dyDescent="0.3">
      <c r="A4" s="431"/>
      <c r="B4" s="432"/>
      <c r="C4" s="13" t="s">
        <v>62</v>
      </c>
      <c r="D4" s="14" t="s">
        <v>63</v>
      </c>
      <c r="E4" s="13" t="s">
        <v>62</v>
      </c>
      <c r="F4" s="15" t="s">
        <v>63</v>
      </c>
      <c r="G4" s="13" t="s">
        <v>62</v>
      </c>
      <c r="H4" s="15" t="s">
        <v>63</v>
      </c>
      <c r="I4" s="13" t="s">
        <v>62</v>
      </c>
      <c r="J4" s="15" t="s">
        <v>63</v>
      </c>
    </row>
    <row r="5" spans="1:16" ht="15" customHeight="1" x14ac:dyDescent="0.25">
      <c r="A5" s="423" t="s">
        <v>97</v>
      </c>
      <c r="B5" s="21" t="s">
        <v>62</v>
      </c>
      <c r="C5" s="42">
        <v>12130</v>
      </c>
      <c r="D5" s="43">
        <v>21.3</v>
      </c>
      <c r="E5" s="42">
        <v>9950</v>
      </c>
      <c r="F5" s="43">
        <v>30.9</v>
      </c>
      <c r="G5" s="42">
        <v>2790</v>
      </c>
      <c r="H5" s="43">
        <v>8.8000000000000007</v>
      </c>
      <c r="I5" s="42">
        <v>24870</v>
      </c>
      <c r="J5" s="43">
        <v>20.6</v>
      </c>
      <c r="M5" s="419"/>
      <c r="N5" s="419"/>
      <c r="O5" s="419"/>
      <c r="P5" s="419"/>
    </row>
    <row r="6" spans="1:16" ht="15" customHeight="1" x14ac:dyDescent="0.25">
      <c r="A6" s="424"/>
      <c r="B6" s="19" t="s">
        <v>63</v>
      </c>
      <c r="C6" s="44">
        <v>48.8</v>
      </c>
      <c r="D6" s="54"/>
      <c r="E6" s="378">
        <v>40</v>
      </c>
      <c r="F6" s="43"/>
      <c r="G6" s="44">
        <v>11.2</v>
      </c>
      <c r="H6" s="43"/>
      <c r="I6" s="378">
        <v>100</v>
      </c>
      <c r="J6" s="43"/>
      <c r="L6" s="383"/>
    </row>
    <row r="7" spans="1:16" ht="15" customHeight="1" x14ac:dyDescent="0.25">
      <c r="A7" s="425" t="s">
        <v>98</v>
      </c>
      <c r="B7" s="22" t="s">
        <v>62</v>
      </c>
      <c r="C7" s="45">
        <v>10370</v>
      </c>
      <c r="D7" s="46">
        <v>18.2</v>
      </c>
      <c r="E7" s="45">
        <v>9060</v>
      </c>
      <c r="F7" s="46">
        <v>28.1</v>
      </c>
      <c r="G7" s="45">
        <v>2550</v>
      </c>
      <c r="H7" s="46">
        <v>8.1</v>
      </c>
      <c r="I7" s="45">
        <v>21980</v>
      </c>
      <c r="J7" s="46">
        <v>18.2</v>
      </c>
      <c r="M7" s="419"/>
      <c r="N7" s="419"/>
      <c r="O7" s="419"/>
      <c r="P7" s="419"/>
    </row>
    <row r="8" spans="1:16" ht="15" customHeight="1" x14ac:dyDescent="0.25">
      <c r="A8" s="426"/>
      <c r="B8" s="22" t="s">
        <v>63</v>
      </c>
      <c r="C8" s="47">
        <v>47.2</v>
      </c>
      <c r="D8" s="46"/>
      <c r="E8" s="47">
        <v>41.2</v>
      </c>
      <c r="F8" s="46"/>
      <c r="G8" s="47">
        <v>11.6</v>
      </c>
      <c r="H8" s="46"/>
      <c r="I8" s="374">
        <v>100</v>
      </c>
      <c r="J8" s="46"/>
      <c r="L8" s="383"/>
    </row>
    <row r="9" spans="1:16" ht="15" customHeight="1" x14ac:dyDescent="0.25">
      <c r="A9" s="427" t="s">
        <v>99</v>
      </c>
      <c r="B9" s="21" t="s">
        <v>62</v>
      </c>
      <c r="C9" s="42">
        <v>7190</v>
      </c>
      <c r="D9" s="43">
        <v>12.6</v>
      </c>
      <c r="E9" s="42">
        <v>6860</v>
      </c>
      <c r="F9" s="99">
        <v>21.3</v>
      </c>
      <c r="G9" s="42">
        <v>2920</v>
      </c>
      <c r="H9" s="43">
        <v>9.1999999999999993</v>
      </c>
      <c r="I9" s="42">
        <v>16970</v>
      </c>
      <c r="J9" s="99">
        <v>14</v>
      </c>
      <c r="M9" s="419"/>
      <c r="N9" s="419"/>
      <c r="O9" s="419"/>
      <c r="P9" s="419"/>
    </row>
    <row r="10" spans="1:16" ht="15" customHeight="1" x14ac:dyDescent="0.25">
      <c r="A10" s="424"/>
      <c r="B10" s="21" t="s">
        <v>63</v>
      </c>
      <c r="C10" s="44">
        <v>42.4</v>
      </c>
      <c r="D10" s="43"/>
      <c r="E10" s="44">
        <v>40.4</v>
      </c>
      <c r="F10" s="43"/>
      <c r="G10" s="44">
        <v>17.2</v>
      </c>
      <c r="H10" s="43"/>
      <c r="I10" s="378">
        <v>100</v>
      </c>
      <c r="J10" s="43"/>
      <c r="L10" s="383"/>
    </row>
    <row r="11" spans="1:16" ht="15" customHeight="1" x14ac:dyDescent="0.25">
      <c r="A11" s="425" t="s">
        <v>100</v>
      </c>
      <c r="B11" s="22" t="s">
        <v>62</v>
      </c>
      <c r="C11" s="45">
        <v>7790</v>
      </c>
      <c r="D11" s="46">
        <v>13.7</v>
      </c>
      <c r="E11" s="45">
        <v>5950</v>
      </c>
      <c r="F11" s="46">
        <v>18.5</v>
      </c>
      <c r="G11" s="47" t="s">
        <v>404</v>
      </c>
      <c r="H11" s="98">
        <v>5.0999999999999996</v>
      </c>
      <c r="I11" s="45">
        <v>15350</v>
      </c>
      <c r="J11" s="46">
        <v>12.7</v>
      </c>
      <c r="M11" s="419"/>
      <c r="N11" s="419"/>
      <c r="O11" s="419"/>
      <c r="P11" s="419"/>
    </row>
    <row r="12" spans="1:16" ht="15" customHeight="1" x14ac:dyDescent="0.25">
      <c r="A12" s="426"/>
      <c r="B12" s="22" t="s">
        <v>63</v>
      </c>
      <c r="C12" s="102">
        <v>50.7</v>
      </c>
      <c r="D12" s="46"/>
      <c r="E12" s="47">
        <v>38.799999999999997</v>
      </c>
      <c r="F12" s="46"/>
      <c r="G12" s="47">
        <v>10.5</v>
      </c>
      <c r="H12" s="46"/>
      <c r="I12" s="374">
        <v>100</v>
      </c>
      <c r="J12" s="46"/>
      <c r="L12" s="383"/>
    </row>
    <row r="13" spans="1:16" ht="15" customHeight="1" x14ac:dyDescent="0.25">
      <c r="A13" s="427" t="s">
        <v>101</v>
      </c>
      <c r="B13" s="21" t="s">
        <v>62</v>
      </c>
      <c r="C13" s="42">
        <v>6920</v>
      </c>
      <c r="D13" s="43">
        <v>12.1</v>
      </c>
      <c r="E13" s="42">
        <v>5790</v>
      </c>
      <c r="F13" s="99">
        <v>18</v>
      </c>
      <c r="G13" s="44" t="s">
        <v>404</v>
      </c>
      <c r="H13" s="99">
        <v>6</v>
      </c>
      <c r="I13" s="42">
        <v>14600</v>
      </c>
      <c r="J13" s="99">
        <v>12.1</v>
      </c>
      <c r="M13" s="419"/>
      <c r="N13" s="419"/>
      <c r="O13" s="419"/>
      <c r="P13" s="419"/>
    </row>
    <row r="14" spans="1:16" ht="15" customHeight="1" x14ac:dyDescent="0.25">
      <c r="A14" s="424"/>
      <c r="B14" s="21" t="s">
        <v>63</v>
      </c>
      <c r="C14" s="44">
        <v>47.4</v>
      </c>
      <c r="D14" s="43"/>
      <c r="E14" s="44">
        <v>39.700000000000003</v>
      </c>
      <c r="F14" s="43"/>
      <c r="G14" s="101">
        <v>12.9</v>
      </c>
      <c r="H14" s="43"/>
      <c r="I14" s="378">
        <v>100</v>
      </c>
      <c r="J14" s="43"/>
      <c r="L14" s="383"/>
    </row>
    <row r="15" spans="1:16" ht="15" customHeight="1" x14ac:dyDescent="0.25">
      <c r="A15" s="425" t="s">
        <v>102</v>
      </c>
      <c r="B15" s="22" t="s">
        <v>62</v>
      </c>
      <c r="C15" s="45">
        <v>4470</v>
      </c>
      <c r="D15" s="98">
        <v>7.8</v>
      </c>
      <c r="E15" s="45">
        <v>6780</v>
      </c>
      <c r="F15" s="98">
        <v>21</v>
      </c>
      <c r="G15" s="47" t="s">
        <v>404</v>
      </c>
      <c r="H15" s="46">
        <v>6.3</v>
      </c>
      <c r="I15" s="45">
        <v>13230</v>
      </c>
      <c r="J15" s="46">
        <v>10.9</v>
      </c>
      <c r="M15" s="419"/>
      <c r="N15" s="419"/>
      <c r="O15" s="419"/>
      <c r="P15" s="419"/>
    </row>
    <row r="16" spans="1:16" ht="15" customHeight="1" x14ac:dyDescent="0.25">
      <c r="A16" s="426"/>
      <c r="B16" s="22" t="s">
        <v>63</v>
      </c>
      <c r="C16" s="47">
        <v>33.799999999999997</v>
      </c>
      <c r="D16" s="46"/>
      <c r="E16" s="47">
        <v>51.2</v>
      </c>
      <c r="F16" s="46"/>
      <c r="G16" s="336">
        <v>15</v>
      </c>
      <c r="H16" s="46"/>
      <c r="I16" s="374">
        <v>100</v>
      </c>
      <c r="J16" s="46"/>
      <c r="L16" s="383"/>
    </row>
    <row r="17" spans="1:16" ht="15" customHeight="1" x14ac:dyDescent="0.25">
      <c r="A17" s="427" t="s">
        <v>426</v>
      </c>
      <c r="B17" s="21" t="s">
        <v>62</v>
      </c>
      <c r="C17" s="42">
        <v>3070</v>
      </c>
      <c r="D17" s="43">
        <v>5.4</v>
      </c>
      <c r="E17" s="42">
        <v>4200</v>
      </c>
      <c r="F17" s="99">
        <v>13</v>
      </c>
      <c r="G17" s="44" t="s">
        <v>404</v>
      </c>
      <c r="H17" s="99">
        <v>4.9000000000000004</v>
      </c>
      <c r="I17" s="42">
        <v>8800</v>
      </c>
      <c r="J17" s="99">
        <v>7.3</v>
      </c>
      <c r="M17" s="419"/>
      <c r="N17" s="419"/>
      <c r="O17" s="419"/>
      <c r="P17" s="419"/>
    </row>
    <row r="18" spans="1:16" ht="15" customHeight="1" x14ac:dyDescent="0.25">
      <c r="A18" s="424"/>
      <c r="B18" s="21" t="s">
        <v>63</v>
      </c>
      <c r="C18" s="44">
        <v>34.799999999999997</v>
      </c>
      <c r="D18" s="43"/>
      <c r="E18" s="44">
        <v>47.7</v>
      </c>
      <c r="F18" s="43"/>
      <c r="G18" s="44">
        <v>17.5</v>
      </c>
      <c r="H18" s="43"/>
      <c r="I18" s="378">
        <v>100</v>
      </c>
      <c r="J18" s="43"/>
      <c r="L18" s="383"/>
    </row>
    <row r="19" spans="1:16" ht="15" customHeight="1" x14ac:dyDescent="0.25">
      <c r="A19" s="425" t="s">
        <v>417</v>
      </c>
      <c r="B19" s="22" t="s">
        <v>62</v>
      </c>
      <c r="C19" s="45">
        <v>2460</v>
      </c>
      <c r="D19" s="46">
        <v>4.3</v>
      </c>
      <c r="E19" s="45">
        <v>5080</v>
      </c>
      <c r="F19" s="46">
        <v>15.8</v>
      </c>
      <c r="G19" s="47" t="s">
        <v>404</v>
      </c>
      <c r="H19" s="46">
        <v>3.8</v>
      </c>
      <c r="I19" s="45">
        <v>8740</v>
      </c>
      <c r="J19" s="98">
        <v>7.2</v>
      </c>
      <c r="M19" s="419"/>
      <c r="N19" s="419"/>
      <c r="O19" s="419"/>
      <c r="P19" s="419"/>
    </row>
    <row r="20" spans="1:16" ht="15" customHeight="1" x14ac:dyDescent="0.25">
      <c r="A20" s="426"/>
      <c r="B20" s="22" t="s">
        <v>63</v>
      </c>
      <c r="C20" s="47">
        <v>28.1</v>
      </c>
      <c r="D20" s="46"/>
      <c r="E20" s="47">
        <v>58.1</v>
      </c>
      <c r="F20" s="46"/>
      <c r="G20" s="102">
        <v>13.8</v>
      </c>
      <c r="H20" s="46"/>
      <c r="I20" s="374">
        <v>100</v>
      </c>
      <c r="J20" s="46"/>
      <c r="L20" s="383"/>
    </row>
    <row r="21" spans="1:16" ht="15" customHeight="1" x14ac:dyDescent="0.25">
      <c r="A21" s="427" t="s">
        <v>103</v>
      </c>
      <c r="B21" s="21" t="s">
        <v>62</v>
      </c>
      <c r="C21" s="44" t="s">
        <v>404</v>
      </c>
      <c r="D21" s="43">
        <v>3.3</v>
      </c>
      <c r="E21" s="42">
        <v>4980</v>
      </c>
      <c r="F21" s="43">
        <v>15.5</v>
      </c>
      <c r="G21" s="44" t="s">
        <v>404</v>
      </c>
      <c r="H21" s="43">
        <v>2.6</v>
      </c>
      <c r="I21" s="42">
        <v>7720</v>
      </c>
      <c r="J21" s="43">
        <v>6.4</v>
      </c>
      <c r="M21" s="419"/>
      <c r="N21" s="419"/>
      <c r="O21" s="419"/>
      <c r="P21" s="419"/>
    </row>
    <row r="22" spans="1:16" ht="15" customHeight="1" x14ac:dyDescent="0.25">
      <c r="A22" s="424"/>
      <c r="B22" s="21" t="s">
        <v>63</v>
      </c>
      <c r="C22" s="44">
        <v>24.7</v>
      </c>
      <c r="D22" s="43"/>
      <c r="E22" s="44">
        <v>64.5</v>
      </c>
      <c r="F22" s="43"/>
      <c r="G22" s="44">
        <v>10.8</v>
      </c>
      <c r="H22" s="43"/>
      <c r="I22" s="378">
        <v>100</v>
      </c>
      <c r="J22" s="43"/>
      <c r="L22" s="383"/>
    </row>
    <row r="23" spans="1:16" ht="15" customHeight="1" x14ac:dyDescent="0.25">
      <c r="A23" s="425" t="s">
        <v>314</v>
      </c>
      <c r="B23" s="22" t="s">
        <v>62</v>
      </c>
      <c r="C23" s="45">
        <v>3053</v>
      </c>
      <c r="D23" s="46">
        <v>5.4</v>
      </c>
      <c r="E23" s="45">
        <v>2730</v>
      </c>
      <c r="F23" s="46">
        <v>8.5</v>
      </c>
      <c r="G23" s="47" t="s">
        <v>404</v>
      </c>
      <c r="H23" s="46">
        <v>1.4</v>
      </c>
      <c r="I23" s="45">
        <v>6230</v>
      </c>
      <c r="J23" s="46">
        <v>5.2</v>
      </c>
      <c r="M23" s="419"/>
      <c r="N23" s="419"/>
      <c r="O23" s="419"/>
      <c r="P23" s="419"/>
    </row>
    <row r="24" spans="1:16" ht="15" customHeight="1" x14ac:dyDescent="0.25">
      <c r="A24" s="426"/>
      <c r="B24" s="22" t="s">
        <v>63</v>
      </c>
      <c r="C24" s="336">
        <v>49</v>
      </c>
      <c r="D24" s="46"/>
      <c r="E24" s="47">
        <v>43.9</v>
      </c>
      <c r="F24" s="46"/>
      <c r="G24" s="47">
        <v>7.1</v>
      </c>
      <c r="H24" s="46"/>
      <c r="I24" s="374">
        <v>100</v>
      </c>
      <c r="J24" s="46"/>
      <c r="L24" s="383"/>
    </row>
    <row r="25" spans="1:16" ht="15" customHeight="1" x14ac:dyDescent="0.25">
      <c r="A25" s="427" t="s">
        <v>105</v>
      </c>
      <c r="B25" s="21" t="s">
        <v>62</v>
      </c>
      <c r="C25" s="44" t="s">
        <v>404</v>
      </c>
      <c r="D25" s="43">
        <v>3.7</v>
      </c>
      <c r="E25" s="42">
        <v>2580</v>
      </c>
      <c r="F25" s="43">
        <v>8.6</v>
      </c>
      <c r="G25" s="44" t="s">
        <v>404</v>
      </c>
      <c r="H25" s="379" t="s">
        <v>96</v>
      </c>
      <c r="I25" s="42">
        <v>5210</v>
      </c>
      <c r="J25" s="43">
        <v>4.3</v>
      </c>
      <c r="M25" s="419"/>
      <c r="N25" s="419"/>
      <c r="O25" s="419"/>
      <c r="P25" s="419"/>
    </row>
    <row r="26" spans="1:16" ht="15" customHeight="1" x14ac:dyDescent="0.25">
      <c r="A26" s="424"/>
      <c r="B26" s="21" t="s">
        <v>63</v>
      </c>
      <c r="C26" s="44">
        <v>43.3</v>
      </c>
      <c r="D26" s="43"/>
      <c r="E26" s="337">
        <v>49.5</v>
      </c>
      <c r="F26" s="43"/>
      <c r="G26" s="44">
        <v>7.2</v>
      </c>
      <c r="H26" s="43"/>
      <c r="I26" s="378">
        <v>100</v>
      </c>
      <c r="J26" s="43"/>
      <c r="L26" s="383"/>
    </row>
    <row r="27" spans="1:16" ht="15" customHeight="1" x14ac:dyDescent="0.25">
      <c r="A27" s="425" t="s">
        <v>106</v>
      </c>
      <c r="B27" s="22" t="s">
        <v>62</v>
      </c>
      <c r="C27" s="47" t="s">
        <v>404</v>
      </c>
      <c r="D27" s="98">
        <v>4</v>
      </c>
      <c r="E27" s="45">
        <v>2790</v>
      </c>
      <c r="F27" s="98">
        <v>8</v>
      </c>
      <c r="G27" s="47" t="s">
        <v>404</v>
      </c>
      <c r="H27" s="46">
        <v>1.2</v>
      </c>
      <c r="I27" s="45">
        <v>5160</v>
      </c>
      <c r="J27" s="46">
        <v>4.3</v>
      </c>
      <c r="M27" s="419"/>
      <c r="N27" s="419"/>
      <c r="O27" s="419"/>
      <c r="P27" s="419"/>
    </row>
    <row r="28" spans="1:16" ht="15" customHeight="1" x14ac:dyDescent="0.25">
      <c r="A28" s="426"/>
      <c r="B28" s="22" t="s">
        <v>63</v>
      </c>
      <c r="C28" s="47">
        <v>41.1</v>
      </c>
      <c r="D28" s="46"/>
      <c r="E28" s="374">
        <v>54</v>
      </c>
      <c r="F28" s="46"/>
      <c r="G28" s="47">
        <v>4.9000000000000004</v>
      </c>
      <c r="H28" s="46"/>
      <c r="I28" s="374">
        <v>100</v>
      </c>
      <c r="J28" s="46"/>
      <c r="L28" s="383"/>
    </row>
    <row r="29" spans="1:16" ht="15" customHeight="1" x14ac:dyDescent="0.25">
      <c r="A29" s="427" t="s">
        <v>107</v>
      </c>
      <c r="B29" s="21" t="s">
        <v>62</v>
      </c>
      <c r="C29" s="44" t="s">
        <v>83</v>
      </c>
      <c r="D29" s="43">
        <v>7.5</v>
      </c>
      <c r="E29" s="44" t="s">
        <v>83</v>
      </c>
      <c r="F29" s="43">
        <v>11.1</v>
      </c>
      <c r="G29" s="44" t="s">
        <v>83</v>
      </c>
      <c r="H29" s="43" t="s">
        <v>96</v>
      </c>
      <c r="I29" s="42" t="s">
        <v>83</v>
      </c>
      <c r="J29" s="43">
        <v>3.7</v>
      </c>
      <c r="M29" s="419"/>
      <c r="N29" s="419"/>
      <c r="O29" s="419"/>
      <c r="P29" s="419"/>
    </row>
    <row r="30" spans="1:16" ht="15" customHeight="1" x14ac:dyDescent="0.25">
      <c r="A30" s="424"/>
      <c r="B30" s="21" t="s">
        <v>63</v>
      </c>
      <c r="C30" s="44">
        <v>47.9</v>
      </c>
      <c r="D30" s="43"/>
      <c r="E30" s="44">
        <v>50.3</v>
      </c>
      <c r="F30" s="43"/>
      <c r="G30" s="44">
        <v>1.8</v>
      </c>
      <c r="H30" s="43"/>
      <c r="I30" s="378">
        <v>100</v>
      </c>
      <c r="J30" s="43"/>
      <c r="L30" s="383"/>
    </row>
    <row r="31" spans="1:16" ht="15" customHeight="1" x14ac:dyDescent="0.25">
      <c r="A31" s="425" t="s">
        <v>108</v>
      </c>
      <c r="B31" s="22" t="s">
        <v>62</v>
      </c>
      <c r="C31" s="47" t="s">
        <v>83</v>
      </c>
      <c r="D31" s="46">
        <v>1.4</v>
      </c>
      <c r="E31" s="47" t="s">
        <v>83</v>
      </c>
      <c r="F31" s="46">
        <v>3.4</v>
      </c>
      <c r="G31" s="47" t="s">
        <v>83</v>
      </c>
      <c r="H31" s="382" t="s">
        <v>96</v>
      </c>
      <c r="I31" s="47" t="s">
        <v>83</v>
      </c>
      <c r="J31" s="46">
        <v>1.8</v>
      </c>
      <c r="M31" s="419"/>
      <c r="N31" s="419"/>
      <c r="O31" s="419"/>
      <c r="P31" s="419"/>
    </row>
    <row r="32" spans="1:16" ht="15" customHeight="1" x14ac:dyDescent="0.25">
      <c r="A32" s="426"/>
      <c r="B32" s="22" t="s">
        <v>63</v>
      </c>
      <c r="C32" s="47">
        <v>38.200000000000003</v>
      </c>
      <c r="D32" s="46"/>
      <c r="E32" s="47">
        <v>52.3</v>
      </c>
      <c r="F32" s="46"/>
      <c r="G32" s="47">
        <v>9.5</v>
      </c>
      <c r="H32" s="46"/>
      <c r="I32" s="374">
        <v>100</v>
      </c>
      <c r="J32" s="46"/>
      <c r="L32" s="383"/>
    </row>
    <row r="33" spans="1:16" ht="15" customHeight="1" x14ac:dyDescent="0.25">
      <c r="A33" s="427" t="s">
        <v>315</v>
      </c>
      <c r="B33" s="21" t="s">
        <v>62</v>
      </c>
      <c r="C33" s="44" t="s">
        <v>83</v>
      </c>
      <c r="D33" s="379" t="s">
        <v>96</v>
      </c>
      <c r="E33" s="44" t="s">
        <v>83</v>
      </c>
      <c r="F33" s="43">
        <v>4.7</v>
      </c>
      <c r="G33" s="44" t="s">
        <v>83</v>
      </c>
      <c r="H33" s="338" t="s">
        <v>96</v>
      </c>
      <c r="I33" s="44" t="s">
        <v>83</v>
      </c>
      <c r="J33" s="43">
        <v>1.7</v>
      </c>
      <c r="M33" s="419"/>
      <c r="N33" s="419"/>
      <c r="O33" s="419"/>
      <c r="P33" s="419"/>
    </row>
    <row r="34" spans="1:16" ht="15" customHeight="1" x14ac:dyDescent="0.25">
      <c r="A34" s="424"/>
      <c r="B34" s="21" t="s">
        <v>63</v>
      </c>
      <c r="C34" s="101">
        <v>21.9</v>
      </c>
      <c r="D34" s="43"/>
      <c r="E34" s="44">
        <v>74.2</v>
      </c>
      <c r="F34" s="43"/>
      <c r="G34" s="44">
        <v>3.9</v>
      </c>
      <c r="H34" s="43"/>
      <c r="I34" s="378">
        <v>100</v>
      </c>
      <c r="J34" s="43"/>
      <c r="L34" s="383"/>
    </row>
    <row r="35" spans="1:16" ht="15" customHeight="1" x14ac:dyDescent="0.25">
      <c r="A35" s="425" t="s">
        <v>109</v>
      </c>
      <c r="B35" s="22" t="s">
        <v>62</v>
      </c>
      <c r="C35" s="47" t="s">
        <v>83</v>
      </c>
      <c r="D35" s="46">
        <v>1.2</v>
      </c>
      <c r="E35" s="47" t="s">
        <v>83</v>
      </c>
      <c r="F35" s="98">
        <v>3.8</v>
      </c>
      <c r="G35" s="47" t="s">
        <v>83</v>
      </c>
      <c r="H35" s="46"/>
      <c r="I35" s="47" t="s">
        <v>83</v>
      </c>
      <c r="J35" s="46">
        <v>1.7</v>
      </c>
      <c r="M35" s="419"/>
      <c r="N35" s="419"/>
      <c r="O35" s="419"/>
      <c r="P35" s="419"/>
    </row>
    <row r="36" spans="1:16" ht="15" customHeight="1" x14ac:dyDescent="0.25">
      <c r="A36" s="426"/>
      <c r="B36" s="22" t="s">
        <v>63</v>
      </c>
      <c r="C36" s="47">
        <v>32.6</v>
      </c>
      <c r="D36" s="46"/>
      <c r="E36" s="47">
        <v>58.9</v>
      </c>
      <c r="F36" s="46"/>
      <c r="G36" s="47">
        <v>8.5</v>
      </c>
      <c r="H36" s="46"/>
      <c r="I36" s="374">
        <v>100</v>
      </c>
      <c r="J36" s="46"/>
      <c r="L36" s="383"/>
    </row>
    <row r="37" spans="1:16" ht="15" customHeight="1" x14ac:dyDescent="0.25">
      <c r="A37" s="427" t="s">
        <v>84</v>
      </c>
      <c r="B37" s="21" t="s">
        <v>62</v>
      </c>
      <c r="C37" s="44" t="s">
        <v>83</v>
      </c>
      <c r="D37" s="43">
        <v>3.1</v>
      </c>
      <c r="E37" s="44" t="s">
        <v>83</v>
      </c>
      <c r="F37" s="43">
        <v>4.8</v>
      </c>
      <c r="G37" s="44" t="s">
        <v>83</v>
      </c>
      <c r="H37" s="43">
        <v>1.9</v>
      </c>
      <c r="I37" s="44" t="s">
        <v>110</v>
      </c>
      <c r="J37" s="43">
        <v>3.2</v>
      </c>
      <c r="M37" s="419"/>
      <c r="N37" s="419"/>
      <c r="O37" s="419"/>
      <c r="P37" s="419"/>
    </row>
    <row r="38" spans="1:16" ht="15" customHeight="1" x14ac:dyDescent="0.25">
      <c r="A38" s="424"/>
      <c r="B38" s="21" t="s">
        <v>63</v>
      </c>
      <c r="C38" s="44">
        <v>45.1</v>
      </c>
      <c r="D38" s="43"/>
      <c r="E38" s="44">
        <v>39.799999999999997</v>
      </c>
      <c r="F38" s="43"/>
      <c r="G38" s="44">
        <v>15.1</v>
      </c>
      <c r="H38" s="43"/>
      <c r="I38" s="378">
        <v>100</v>
      </c>
      <c r="J38" s="43"/>
      <c r="L38" s="383"/>
    </row>
    <row r="39" spans="1:16" ht="15" customHeight="1" x14ac:dyDescent="0.25">
      <c r="A39" s="425" t="s">
        <v>111</v>
      </c>
      <c r="B39" s="22" t="s">
        <v>62</v>
      </c>
      <c r="C39" s="47" t="s">
        <v>83</v>
      </c>
      <c r="D39" s="382" t="s">
        <v>96</v>
      </c>
      <c r="E39" s="47" t="s">
        <v>83</v>
      </c>
      <c r="F39" s="46" t="s">
        <v>96</v>
      </c>
      <c r="G39" s="47" t="s">
        <v>83</v>
      </c>
      <c r="H39" s="46">
        <v>1.1000000000000001</v>
      </c>
      <c r="I39" s="47" t="s">
        <v>83</v>
      </c>
      <c r="J39" s="382" t="s">
        <v>96</v>
      </c>
      <c r="M39" s="419"/>
      <c r="N39" s="419"/>
      <c r="O39" s="419"/>
      <c r="P39" s="419"/>
    </row>
    <row r="40" spans="1:16" ht="15" customHeight="1" x14ac:dyDescent="0.25">
      <c r="A40" s="426"/>
      <c r="B40" s="22" t="s">
        <v>63</v>
      </c>
      <c r="C40" s="47">
        <v>49.5</v>
      </c>
      <c r="D40" s="46"/>
      <c r="E40" s="47">
        <v>17.399999999999999</v>
      </c>
      <c r="F40" s="46"/>
      <c r="G40" s="47">
        <v>33.1</v>
      </c>
      <c r="H40" s="46"/>
      <c r="I40" s="374">
        <v>100</v>
      </c>
      <c r="J40" s="46"/>
      <c r="L40" s="383"/>
    </row>
    <row r="41" spans="1:16" ht="15" customHeight="1" x14ac:dyDescent="0.25">
      <c r="A41" s="427" t="s">
        <v>112</v>
      </c>
      <c r="B41" s="21" t="s">
        <v>62</v>
      </c>
      <c r="C41" s="339" t="s">
        <v>113</v>
      </c>
      <c r="D41" s="340" t="s">
        <v>113</v>
      </c>
      <c r="E41" s="44" t="s">
        <v>83</v>
      </c>
      <c r="F41" s="43" t="s">
        <v>96</v>
      </c>
      <c r="G41" s="339" t="s">
        <v>113</v>
      </c>
      <c r="H41" s="341" t="s">
        <v>113</v>
      </c>
      <c r="I41" s="44" t="s">
        <v>83</v>
      </c>
      <c r="J41" s="43" t="s">
        <v>104</v>
      </c>
      <c r="M41" s="419"/>
      <c r="N41" s="419"/>
      <c r="O41" s="419"/>
      <c r="P41" s="419"/>
    </row>
    <row r="42" spans="1:16" ht="15" customHeight="1" thickBot="1" x14ac:dyDescent="0.3">
      <c r="A42" s="439"/>
      <c r="B42" s="62" t="s">
        <v>63</v>
      </c>
      <c r="C42" s="65" t="s">
        <v>113</v>
      </c>
      <c r="D42" s="66"/>
      <c r="E42" s="109">
        <v>100</v>
      </c>
      <c r="F42" s="66"/>
      <c r="G42" s="65" t="s">
        <v>113</v>
      </c>
      <c r="H42" s="66"/>
      <c r="I42" s="109">
        <v>100</v>
      </c>
      <c r="J42" s="66"/>
    </row>
    <row r="43" spans="1:16" ht="15" customHeight="1" x14ac:dyDescent="0.25">
      <c r="A43" s="447" t="s">
        <v>427</v>
      </c>
      <c r="B43" s="447"/>
      <c r="C43" s="447"/>
      <c r="D43" s="447"/>
      <c r="E43" s="447"/>
      <c r="F43" s="447"/>
      <c r="G43" s="447"/>
      <c r="H43" s="447"/>
      <c r="I43" s="447"/>
      <c r="J43" s="447"/>
      <c r="M43" s="419"/>
      <c r="N43" s="419"/>
      <c r="O43" s="419"/>
      <c r="P43" s="419"/>
    </row>
    <row r="44" spans="1:16" ht="15" customHeight="1" x14ac:dyDescent="0.25">
      <c r="A44" s="447" t="s">
        <v>308</v>
      </c>
      <c r="B44" s="447"/>
      <c r="C44" s="447"/>
      <c r="D44" s="447"/>
      <c r="E44" s="447"/>
      <c r="F44" s="447"/>
      <c r="G44" s="447"/>
      <c r="H44" s="447"/>
      <c r="I44" s="447"/>
      <c r="J44" s="447"/>
    </row>
    <row r="45" spans="1:16" ht="15" customHeight="1" x14ac:dyDescent="0.25">
      <c r="A45" s="447" t="s">
        <v>422</v>
      </c>
      <c r="B45" s="447"/>
      <c r="C45" s="447"/>
      <c r="D45" s="447"/>
      <c r="E45" s="447"/>
      <c r="F45" s="447"/>
      <c r="G45" s="447"/>
      <c r="H45" s="447"/>
      <c r="I45" s="447"/>
      <c r="J45" s="447"/>
      <c r="M45" s="419"/>
      <c r="N45" s="419"/>
      <c r="O45" s="419"/>
      <c r="P45" s="419"/>
    </row>
    <row r="46" spans="1:16" ht="26.1" customHeight="1" x14ac:dyDescent="0.25">
      <c r="A46" s="448" t="s">
        <v>316</v>
      </c>
      <c r="B46" s="448"/>
      <c r="C46" s="448"/>
      <c r="D46" s="448"/>
      <c r="E46" s="448"/>
      <c r="F46" s="448"/>
      <c r="G46" s="448"/>
      <c r="H46" s="448"/>
      <c r="I46" s="448"/>
      <c r="J46" s="448"/>
      <c r="M46" s="419"/>
      <c r="N46" s="419"/>
      <c r="O46" s="419"/>
      <c r="P46" s="419"/>
    </row>
    <row r="47" spans="1:16" x14ac:dyDescent="0.25">
      <c r="D47" s="32" t="s">
        <v>74</v>
      </c>
      <c r="M47" s="419"/>
      <c r="N47" s="419"/>
      <c r="O47" s="419"/>
      <c r="P47" s="419"/>
    </row>
    <row r="48" spans="1:16" x14ac:dyDescent="0.25">
      <c r="B48" s="32" t="s">
        <v>425</v>
      </c>
      <c r="E48" s="32" t="s">
        <v>75</v>
      </c>
    </row>
    <row r="49" spans="13:16" x14ac:dyDescent="0.25">
      <c r="M49" s="419"/>
      <c r="N49" s="419"/>
      <c r="O49" s="419"/>
      <c r="P49" s="419"/>
    </row>
  </sheetData>
  <mergeCells count="28">
    <mergeCell ref="A43:J43"/>
    <mergeCell ref="A45:J45"/>
    <mergeCell ref="A46:J46"/>
    <mergeCell ref="A44:J44"/>
    <mergeCell ref="A3:B4"/>
    <mergeCell ref="C3:D3"/>
    <mergeCell ref="A31:A32"/>
    <mergeCell ref="A33:A34"/>
    <mergeCell ref="A35:A36"/>
    <mergeCell ref="A37:A38"/>
    <mergeCell ref="A39:A40"/>
    <mergeCell ref="A41:A42"/>
    <mergeCell ref="E3:F3"/>
    <mergeCell ref="G3:H3"/>
    <mergeCell ref="I3:J3"/>
    <mergeCell ref="A29:A30"/>
    <mergeCell ref="A27:A28"/>
    <mergeCell ref="A5:A6"/>
    <mergeCell ref="A13:A14"/>
    <mergeCell ref="A15:A16"/>
    <mergeCell ref="A17:A18"/>
    <mergeCell ref="A19:A20"/>
    <mergeCell ref="A21:A22"/>
    <mergeCell ref="A7:A8"/>
    <mergeCell ref="A9:A10"/>
    <mergeCell ref="A11:A12"/>
    <mergeCell ref="A23:A24"/>
    <mergeCell ref="A25:A26"/>
  </mergeCells>
  <hyperlinks>
    <hyperlink ref="D47" location="Contents!A1" display="Contents"/>
    <hyperlink ref="E48" location="'Table 9'!A1" display="Next"/>
    <hyperlink ref="B48" location="'Table 7'!A1" display="Previous tabl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C10" sqref="C10"/>
    </sheetView>
  </sheetViews>
  <sheetFormatPr defaultRowHeight="15" x14ac:dyDescent="0.25"/>
  <sheetData>
    <row r="1" spans="1:4" x14ac:dyDescent="0.25">
      <c r="A1" s="165" t="s">
        <v>114</v>
      </c>
    </row>
    <row r="2" spans="1:4" ht="15.75" thickBot="1" x14ac:dyDescent="0.3"/>
    <row r="3" spans="1:4" ht="15.75" thickBot="1" x14ac:dyDescent="0.3">
      <c r="A3" s="82"/>
      <c r="B3" s="83" t="s">
        <v>94</v>
      </c>
      <c r="C3" s="83" t="s">
        <v>63</v>
      </c>
    </row>
    <row r="4" spans="1:4" x14ac:dyDescent="0.25">
      <c r="A4" s="16" t="s">
        <v>93</v>
      </c>
      <c r="B4" s="87">
        <v>3300</v>
      </c>
      <c r="C4" s="88">
        <v>2.7</v>
      </c>
    </row>
    <row r="5" spans="1:4" x14ac:dyDescent="0.25">
      <c r="A5" s="84" t="s">
        <v>94</v>
      </c>
      <c r="B5" s="89">
        <v>116640</v>
      </c>
      <c r="C5" s="90">
        <v>96.5</v>
      </c>
    </row>
    <row r="6" spans="1:4" ht="26.25" thickBot="1" x14ac:dyDescent="0.3">
      <c r="A6" s="85" t="s">
        <v>95</v>
      </c>
      <c r="B6" s="91" t="s">
        <v>83</v>
      </c>
      <c r="C6" s="91" t="s">
        <v>96</v>
      </c>
    </row>
    <row r="7" spans="1:4" ht="15.75" thickBot="1" x14ac:dyDescent="0.3">
      <c r="A7" s="86" t="s">
        <v>116</v>
      </c>
      <c r="B7" s="92">
        <v>120890</v>
      </c>
      <c r="C7" s="261">
        <v>100</v>
      </c>
    </row>
    <row r="8" spans="1:4" x14ac:dyDescent="0.25">
      <c r="A8" s="11" t="s">
        <v>311</v>
      </c>
    </row>
    <row r="10" spans="1:4" x14ac:dyDescent="0.25">
      <c r="C10" s="32" t="s">
        <v>74</v>
      </c>
    </row>
    <row r="11" spans="1:4" x14ac:dyDescent="0.25">
      <c r="B11" s="32" t="s">
        <v>425</v>
      </c>
      <c r="D11" s="32"/>
    </row>
  </sheetData>
  <hyperlinks>
    <hyperlink ref="C10" location="Contents!A1" display="Contents"/>
    <hyperlink ref="B11" location="'Table 8'!A1" display="Previous table"/>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topLeftCell="A7" workbookViewId="0">
      <selection activeCell="B29" sqref="B29"/>
    </sheetView>
  </sheetViews>
  <sheetFormatPr defaultRowHeight="15" x14ac:dyDescent="0.25"/>
  <cols>
    <col min="1" max="1" width="8.28515625" bestFit="1" customWidth="1"/>
    <col min="2" max="2" width="83.85546875" bestFit="1" customWidth="1"/>
  </cols>
  <sheetData>
    <row r="1" spans="1:2" x14ac:dyDescent="0.25">
      <c r="B1" s="164" t="s">
        <v>233</v>
      </c>
    </row>
    <row r="3" spans="1:2" x14ac:dyDescent="0.25">
      <c r="A3" s="32" t="s">
        <v>9</v>
      </c>
      <c r="B3" t="s">
        <v>118</v>
      </c>
    </row>
    <row r="4" spans="1:2" x14ac:dyDescent="0.25">
      <c r="A4" s="32" t="s">
        <v>10</v>
      </c>
      <c r="B4" t="s">
        <v>122</v>
      </c>
    </row>
    <row r="5" spans="1:2" x14ac:dyDescent="0.25">
      <c r="A5" s="32" t="s">
        <v>11</v>
      </c>
      <c r="B5" t="s">
        <v>127</v>
      </c>
    </row>
    <row r="6" spans="1:2" x14ac:dyDescent="0.25">
      <c r="A6" s="32" t="s">
        <v>12</v>
      </c>
      <c r="B6" t="s">
        <v>132</v>
      </c>
    </row>
    <row r="7" spans="1:2" x14ac:dyDescent="0.25">
      <c r="A7" s="32" t="s">
        <v>13</v>
      </c>
      <c r="B7" t="s">
        <v>137</v>
      </c>
    </row>
    <row r="8" spans="1:2" x14ac:dyDescent="0.25">
      <c r="A8" s="32" t="s">
        <v>14</v>
      </c>
      <c r="B8" t="s">
        <v>154</v>
      </c>
    </row>
    <row r="9" spans="1:2" x14ac:dyDescent="0.25">
      <c r="A9" s="32" t="s">
        <v>15</v>
      </c>
      <c r="B9" t="s">
        <v>153</v>
      </c>
    </row>
    <row r="10" spans="1:2" x14ac:dyDescent="0.25">
      <c r="A10" s="32" t="s">
        <v>16</v>
      </c>
      <c r="B10" s="136" t="s">
        <v>155</v>
      </c>
    </row>
    <row r="11" spans="1:2" x14ac:dyDescent="0.25">
      <c r="A11" s="32" t="s">
        <v>17</v>
      </c>
      <c r="B11" t="s">
        <v>161</v>
      </c>
    </row>
    <row r="12" spans="1:2" x14ac:dyDescent="0.25">
      <c r="A12" s="32" t="s">
        <v>18</v>
      </c>
      <c r="B12" t="s">
        <v>162</v>
      </c>
    </row>
    <row r="13" spans="1:2" x14ac:dyDescent="0.25">
      <c r="A13" s="32" t="s">
        <v>19</v>
      </c>
      <c r="B13" t="s">
        <v>172</v>
      </c>
    </row>
    <row r="14" spans="1:2" x14ac:dyDescent="0.25">
      <c r="A14" s="32" t="s">
        <v>20</v>
      </c>
      <c r="B14" t="s">
        <v>174</v>
      </c>
    </row>
    <row r="15" spans="1:2" x14ac:dyDescent="0.25">
      <c r="A15" s="32" t="s">
        <v>21</v>
      </c>
      <c r="B15" t="s">
        <v>178</v>
      </c>
    </row>
    <row r="16" spans="1:2" x14ac:dyDescent="0.25">
      <c r="A16" s="32" t="s">
        <v>22</v>
      </c>
      <c r="B16" t="s">
        <v>182</v>
      </c>
    </row>
    <row r="17" spans="1:3" x14ac:dyDescent="0.25">
      <c r="A17" s="32" t="s">
        <v>23</v>
      </c>
      <c r="B17" t="s">
        <v>185</v>
      </c>
    </row>
    <row r="18" spans="1:3" x14ac:dyDescent="0.25">
      <c r="A18" s="32"/>
    </row>
    <row r="19" spans="1:3" x14ac:dyDescent="0.25">
      <c r="B19" s="416" t="s">
        <v>74</v>
      </c>
    </row>
    <row r="20" spans="1:3" x14ac:dyDescent="0.25">
      <c r="A20" s="32" t="s">
        <v>397</v>
      </c>
      <c r="C20" s="32" t="s">
        <v>238</v>
      </c>
    </row>
  </sheetData>
  <hyperlinks>
    <hyperlink ref="A20" location="'Section 1'!A1" display="Previous section"/>
    <hyperlink ref="C20" location="'Section 3'!A1" display="Next section"/>
    <hyperlink ref="A3" location="'Table 10'!A1" display="Table 10"/>
    <hyperlink ref="A4" location="'Table 11'!A1" display="Table 11"/>
    <hyperlink ref="A5" location="'Table 12'!A1" display="Table 12"/>
    <hyperlink ref="A6" location="'Table 13'!A1" display="Table 13"/>
    <hyperlink ref="A7" location="'Table 14'!A1" display="Table 14"/>
    <hyperlink ref="A8" location="'Table 15'!A1" display="Table 15"/>
    <hyperlink ref="A9" location="'Table 16'!A1" display="Table 16"/>
    <hyperlink ref="A10" location="'Table 17'!A1" display="Table 17"/>
    <hyperlink ref="A11" location="'Table 18'!A1" display="Table 18"/>
    <hyperlink ref="A12" location="'Table 19'!A1" display="Table 19"/>
    <hyperlink ref="A13" location="'Table 20 '!A1" display="Table 20"/>
    <hyperlink ref="A14" location="'Table 21'!A1" display="Table 21"/>
    <hyperlink ref="A15" location="'Table 22'!A1" display="Table 22"/>
    <hyperlink ref="A16" location="'Table 23'!A1" display="Table 23"/>
    <hyperlink ref="A17" location="'Table 24'!A1" display="Table 24"/>
    <hyperlink ref="B19" location="Contents!A1" display="Contents"/>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activeCell="E16" sqref="E16"/>
    </sheetView>
  </sheetViews>
  <sheetFormatPr defaultRowHeight="15" x14ac:dyDescent="0.25"/>
  <cols>
    <col min="1" max="1" width="12.42578125" bestFit="1" customWidth="1"/>
  </cols>
  <sheetData>
    <row r="1" spans="1:4" x14ac:dyDescent="0.25">
      <c r="A1" s="165" t="s">
        <v>117</v>
      </c>
    </row>
    <row r="2" spans="1:4" ht="15.75" thickBot="1" x14ac:dyDescent="0.3"/>
    <row r="3" spans="1:4" ht="15.75" thickBot="1" x14ac:dyDescent="0.3">
      <c r="A3" s="82"/>
      <c r="B3" s="83" t="s">
        <v>94</v>
      </c>
      <c r="C3" s="83" t="s">
        <v>63</v>
      </c>
    </row>
    <row r="4" spans="1:4" x14ac:dyDescent="0.25">
      <c r="A4" s="16" t="s">
        <v>119</v>
      </c>
      <c r="B4" s="87">
        <v>117180</v>
      </c>
      <c r="C4" s="111">
        <v>96.9</v>
      </c>
    </row>
    <row r="5" spans="1:4" x14ac:dyDescent="0.25">
      <c r="A5" s="84" t="s">
        <v>120</v>
      </c>
      <c r="B5" s="89">
        <v>2960</v>
      </c>
      <c r="C5" s="90">
        <v>2.5</v>
      </c>
    </row>
    <row r="6" spans="1:4" ht="15.75" thickBot="1" x14ac:dyDescent="0.3">
      <c r="A6" s="85" t="s">
        <v>121</v>
      </c>
      <c r="B6" s="91" t="s">
        <v>83</v>
      </c>
      <c r="C6" s="91" t="s">
        <v>96</v>
      </c>
    </row>
    <row r="7" spans="1:4" ht="15.75" thickBot="1" x14ac:dyDescent="0.3">
      <c r="A7" s="276" t="s">
        <v>116</v>
      </c>
      <c r="B7" s="277">
        <v>120890</v>
      </c>
      <c r="C7" s="278">
        <v>100</v>
      </c>
    </row>
    <row r="8" spans="1:4" x14ac:dyDescent="0.25">
      <c r="A8" s="11" t="s">
        <v>311</v>
      </c>
    </row>
    <row r="9" spans="1:4" x14ac:dyDescent="0.25">
      <c r="C9" s="32" t="s">
        <v>74</v>
      </c>
    </row>
    <row r="10" spans="1:4" x14ac:dyDescent="0.25">
      <c r="B10" s="32"/>
      <c r="D10" s="32" t="s">
        <v>75</v>
      </c>
    </row>
  </sheetData>
  <hyperlinks>
    <hyperlink ref="C9" location="Contents!A1" display="Contents"/>
    <hyperlink ref="D10" location="'Table 11'!A1" display="Next"/>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topLeftCell="A4" workbookViewId="0">
      <selection activeCell="H6" sqref="H6"/>
    </sheetView>
  </sheetViews>
  <sheetFormatPr defaultRowHeight="15" x14ac:dyDescent="0.25"/>
  <cols>
    <col min="1" max="1" width="21" bestFit="1" customWidth="1"/>
    <col min="2" max="2" width="2.7109375" bestFit="1" customWidth="1"/>
  </cols>
  <sheetData>
    <row r="1" spans="1:12" x14ac:dyDescent="0.25">
      <c r="A1" s="165" t="s">
        <v>353</v>
      </c>
    </row>
    <row r="2" spans="1:12" ht="15.75" thickBot="1" x14ac:dyDescent="0.3"/>
    <row r="3" spans="1:12" ht="25.5" customHeight="1" x14ac:dyDescent="0.25">
      <c r="A3" s="451"/>
      <c r="B3" s="452"/>
      <c r="C3" s="442" t="s">
        <v>64</v>
      </c>
      <c r="D3" s="443"/>
      <c r="E3" s="442" t="s">
        <v>65</v>
      </c>
      <c r="F3" s="443"/>
      <c r="G3" s="442" t="s">
        <v>66</v>
      </c>
      <c r="H3" s="443"/>
      <c r="I3" s="442" t="s">
        <v>68</v>
      </c>
      <c r="J3" s="444"/>
    </row>
    <row r="4" spans="1:12" ht="15.75" thickBot="1" x14ac:dyDescent="0.3">
      <c r="A4" s="453"/>
      <c r="B4" s="454"/>
      <c r="C4" s="70" t="s">
        <v>94</v>
      </c>
      <c r="D4" s="93" t="s">
        <v>63</v>
      </c>
      <c r="E4" s="70" t="s">
        <v>94</v>
      </c>
      <c r="F4" s="69" t="s">
        <v>63</v>
      </c>
      <c r="G4" s="70" t="s">
        <v>94</v>
      </c>
      <c r="H4" s="69" t="s">
        <v>63</v>
      </c>
      <c r="I4" s="70" t="s">
        <v>94</v>
      </c>
      <c r="J4" s="70" t="s">
        <v>63</v>
      </c>
    </row>
    <row r="5" spans="1:12" ht="15" customHeight="1" x14ac:dyDescent="0.25">
      <c r="A5" s="450" t="s">
        <v>123</v>
      </c>
      <c r="B5" s="94" t="s">
        <v>62</v>
      </c>
      <c r="C5" s="76">
        <v>20820</v>
      </c>
      <c r="D5" s="77">
        <v>36.6</v>
      </c>
      <c r="E5" s="76">
        <v>7800</v>
      </c>
      <c r="F5" s="77">
        <v>24.4</v>
      </c>
      <c r="G5" s="76">
        <v>7840</v>
      </c>
      <c r="H5" s="77">
        <v>24.9</v>
      </c>
      <c r="I5" s="76">
        <v>36460</v>
      </c>
      <c r="J5" s="43">
        <v>30.3</v>
      </c>
      <c r="L5" s="230"/>
    </row>
    <row r="6" spans="1:12" ht="15" customHeight="1" x14ac:dyDescent="0.25">
      <c r="A6" s="424"/>
      <c r="B6" s="74" t="s">
        <v>63</v>
      </c>
      <c r="C6" s="43">
        <v>57.1</v>
      </c>
      <c r="D6" s="77"/>
      <c r="E6" s="43">
        <v>21.4</v>
      </c>
      <c r="F6" s="77"/>
      <c r="G6" s="99">
        <v>21.5</v>
      </c>
      <c r="H6" s="77"/>
      <c r="I6" s="99">
        <v>100</v>
      </c>
      <c r="J6" s="43"/>
      <c r="L6" s="230"/>
    </row>
    <row r="7" spans="1:12" ht="15" customHeight="1" x14ac:dyDescent="0.25">
      <c r="A7" s="425" t="s">
        <v>124</v>
      </c>
      <c r="B7" s="95" t="s">
        <v>62</v>
      </c>
      <c r="C7" s="78">
        <v>24730</v>
      </c>
      <c r="D7" s="100">
        <v>43.5</v>
      </c>
      <c r="E7" s="78">
        <v>9920</v>
      </c>
      <c r="F7" s="100">
        <v>31</v>
      </c>
      <c r="G7" s="78">
        <v>9850</v>
      </c>
      <c r="H7" s="100">
        <v>31.2</v>
      </c>
      <c r="I7" s="78">
        <v>44500</v>
      </c>
      <c r="J7" s="98">
        <v>37</v>
      </c>
      <c r="L7" s="230"/>
    </row>
    <row r="8" spans="1:12" ht="15" customHeight="1" x14ac:dyDescent="0.25">
      <c r="A8" s="426"/>
      <c r="B8" s="95" t="s">
        <v>63</v>
      </c>
      <c r="C8" s="46">
        <v>55.6</v>
      </c>
      <c r="D8" s="79"/>
      <c r="E8" s="46">
        <v>22.3</v>
      </c>
      <c r="F8" s="79"/>
      <c r="G8" s="46">
        <v>22.1</v>
      </c>
      <c r="H8" s="79"/>
      <c r="I8" s="98">
        <v>100</v>
      </c>
      <c r="J8" s="46"/>
      <c r="L8" s="230"/>
    </row>
    <row r="9" spans="1:12" ht="15" customHeight="1" x14ac:dyDescent="0.25">
      <c r="A9" s="427" t="s">
        <v>125</v>
      </c>
      <c r="B9" s="96" t="s">
        <v>62</v>
      </c>
      <c r="C9" s="76">
        <v>5540</v>
      </c>
      <c r="D9" s="138">
        <v>9.8000000000000007</v>
      </c>
      <c r="E9" s="76">
        <v>4680</v>
      </c>
      <c r="F9" s="77">
        <v>14.6</v>
      </c>
      <c r="G9" s="76">
        <v>6080</v>
      </c>
      <c r="H9" s="77">
        <v>19.3</v>
      </c>
      <c r="I9" s="76">
        <v>16300</v>
      </c>
      <c r="J9" s="43">
        <v>13.5</v>
      </c>
      <c r="L9" s="230"/>
    </row>
    <row r="10" spans="1:12" ht="15" customHeight="1" x14ac:dyDescent="0.25">
      <c r="A10" s="424"/>
      <c r="B10" s="71" t="s">
        <v>63</v>
      </c>
      <c r="C10" s="99">
        <v>34</v>
      </c>
      <c r="D10" s="77"/>
      <c r="E10" s="43">
        <v>28.7</v>
      </c>
      <c r="F10" s="77"/>
      <c r="G10" s="43">
        <v>37.299999999999997</v>
      </c>
      <c r="H10" s="77"/>
      <c r="I10" s="99">
        <v>100</v>
      </c>
      <c r="J10" s="43"/>
      <c r="L10" s="230"/>
    </row>
    <row r="11" spans="1:12" ht="15" customHeight="1" x14ac:dyDescent="0.25">
      <c r="A11" s="425" t="s">
        <v>126</v>
      </c>
      <c r="B11" s="97" t="s">
        <v>62</v>
      </c>
      <c r="C11" s="263">
        <v>5740</v>
      </c>
      <c r="D11" s="264">
        <v>10.1</v>
      </c>
      <c r="E11" s="263">
        <v>9640</v>
      </c>
      <c r="F11" s="264">
        <v>30.1</v>
      </c>
      <c r="G11" s="263">
        <v>7770</v>
      </c>
      <c r="H11" s="264">
        <v>24.6</v>
      </c>
      <c r="I11" s="263">
        <v>23140</v>
      </c>
      <c r="J11" s="202">
        <v>19.2</v>
      </c>
      <c r="L11" s="230"/>
    </row>
    <row r="12" spans="1:12" ht="15" customHeight="1" thickBot="1" x14ac:dyDescent="0.3">
      <c r="A12" s="449"/>
      <c r="B12" s="265" t="s">
        <v>63</v>
      </c>
      <c r="C12" s="266">
        <v>24.8</v>
      </c>
      <c r="D12" s="267"/>
      <c r="E12" s="268">
        <v>41.6</v>
      </c>
      <c r="F12" s="267"/>
      <c r="G12" s="266">
        <v>33.6</v>
      </c>
      <c r="H12" s="267"/>
      <c r="I12" s="268">
        <v>100</v>
      </c>
      <c r="J12" s="266"/>
      <c r="L12" s="230"/>
    </row>
    <row r="13" spans="1:12" x14ac:dyDescent="0.25">
      <c r="A13" s="269" t="s">
        <v>67</v>
      </c>
      <c r="B13" s="270" t="s">
        <v>62</v>
      </c>
      <c r="C13" s="271">
        <v>56830</v>
      </c>
      <c r="D13" s="279">
        <v>100</v>
      </c>
      <c r="E13" s="271">
        <v>32040</v>
      </c>
      <c r="F13" s="279">
        <v>100</v>
      </c>
      <c r="G13" s="271">
        <v>31540</v>
      </c>
      <c r="H13" s="279">
        <v>100</v>
      </c>
      <c r="I13" s="271">
        <v>120410</v>
      </c>
      <c r="J13" s="280">
        <v>100</v>
      </c>
      <c r="L13" s="230"/>
    </row>
    <row r="14" spans="1:12" ht="15.75" thickBot="1" x14ac:dyDescent="0.3">
      <c r="A14" s="272"/>
      <c r="B14" s="273" t="s">
        <v>63</v>
      </c>
      <c r="C14" s="274">
        <v>47.2</v>
      </c>
      <c r="D14" s="275"/>
      <c r="E14" s="274">
        <v>26.7</v>
      </c>
      <c r="F14" s="275"/>
      <c r="G14" s="274">
        <v>26.2</v>
      </c>
      <c r="H14" s="275"/>
      <c r="I14" s="281">
        <v>100</v>
      </c>
      <c r="J14" s="274"/>
    </row>
    <row r="15" spans="1:12" x14ac:dyDescent="0.25">
      <c r="A15" s="11" t="s">
        <v>317</v>
      </c>
    </row>
    <row r="16" spans="1:12" x14ac:dyDescent="0.25">
      <c r="D16" s="32" t="s">
        <v>74</v>
      </c>
    </row>
    <row r="17" spans="3:10" x14ac:dyDescent="0.25">
      <c r="C17" s="32" t="s">
        <v>425</v>
      </c>
      <c r="E17" s="32" t="s">
        <v>75</v>
      </c>
    </row>
    <row r="18" spans="3:10" x14ac:dyDescent="0.25">
      <c r="C18" s="230"/>
      <c r="D18" s="230"/>
      <c r="E18" s="230"/>
      <c r="F18" s="230"/>
      <c r="G18" s="230"/>
      <c r="H18" s="230"/>
      <c r="I18" s="230"/>
      <c r="J18" s="230"/>
    </row>
  </sheetData>
  <mergeCells count="9">
    <mergeCell ref="I3:J3"/>
    <mergeCell ref="A7:A8"/>
    <mergeCell ref="A9:A10"/>
    <mergeCell ref="A11:A12"/>
    <mergeCell ref="A5:A6"/>
    <mergeCell ref="A3:B4"/>
    <mergeCell ref="C3:D3"/>
    <mergeCell ref="E3:F3"/>
    <mergeCell ref="G3:H3"/>
  </mergeCells>
  <hyperlinks>
    <hyperlink ref="D16" location="Contents!A1" display="Contents"/>
    <hyperlink ref="E17" location="'Table 12'!A1" display="Next"/>
    <hyperlink ref="C17" location="'Table 10'!A1" display="Previous table"/>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topLeftCell="A4" workbookViewId="0">
      <selection activeCell="H6" sqref="H6"/>
    </sheetView>
  </sheetViews>
  <sheetFormatPr defaultRowHeight="15" x14ac:dyDescent="0.25"/>
  <cols>
    <col min="1" max="1" width="19.7109375" bestFit="1" customWidth="1"/>
    <col min="2" max="2" width="2.7109375" bestFit="1" customWidth="1"/>
  </cols>
  <sheetData>
    <row r="1" spans="1:12" x14ac:dyDescent="0.25">
      <c r="A1" s="165" t="s">
        <v>354</v>
      </c>
    </row>
    <row r="2" spans="1:12" ht="15.75" thickBot="1" x14ac:dyDescent="0.3"/>
    <row r="3" spans="1:12" ht="25.5" customHeight="1" x14ac:dyDescent="0.25">
      <c r="A3" s="451"/>
      <c r="B3" s="452"/>
      <c r="C3" s="442" t="s">
        <v>64</v>
      </c>
      <c r="D3" s="443"/>
      <c r="E3" s="442" t="s">
        <v>65</v>
      </c>
      <c r="F3" s="443"/>
      <c r="G3" s="442" t="s">
        <v>66</v>
      </c>
      <c r="H3" s="443"/>
      <c r="I3" s="442" t="s">
        <v>68</v>
      </c>
      <c r="J3" s="444"/>
    </row>
    <row r="4" spans="1:12" ht="15.75" thickBot="1" x14ac:dyDescent="0.3">
      <c r="A4" s="453"/>
      <c r="B4" s="454"/>
      <c r="C4" s="70" t="s">
        <v>94</v>
      </c>
      <c r="D4" s="93" t="s">
        <v>63</v>
      </c>
      <c r="E4" s="70" t="s">
        <v>94</v>
      </c>
      <c r="F4" s="69" t="s">
        <v>63</v>
      </c>
      <c r="G4" s="70" t="s">
        <v>94</v>
      </c>
      <c r="H4" s="69" t="s">
        <v>63</v>
      </c>
      <c r="I4" s="70" t="s">
        <v>94</v>
      </c>
      <c r="J4" s="70" t="s">
        <v>63</v>
      </c>
    </row>
    <row r="5" spans="1:12" ht="15" customHeight="1" x14ac:dyDescent="0.25">
      <c r="A5" s="450" t="s">
        <v>128</v>
      </c>
      <c r="B5" s="94" t="s">
        <v>62</v>
      </c>
      <c r="C5" s="76">
        <v>52370</v>
      </c>
      <c r="D5" s="77">
        <v>92.2</v>
      </c>
      <c r="E5" s="76">
        <v>19670</v>
      </c>
      <c r="F5" s="77">
        <v>61.4</v>
      </c>
      <c r="G5" s="76">
        <v>15690</v>
      </c>
      <c r="H5" s="77">
        <v>49.8</v>
      </c>
      <c r="I5" s="76">
        <v>87730</v>
      </c>
      <c r="J5" s="43">
        <v>72.900000000000006</v>
      </c>
      <c r="K5" s="230"/>
      <c r="L5" s="230"/>
    </row>
    <row r="6" spans="1:12" ht="15" customHeight="1" x14ac:dyDescent="0.25">
      <c r="A6" s="424"/>
      <c r="B6" s="74" t="s">
        <v>63</v>
      </c>
      <c r="C6" s="43">
        <v>59.7</v>
      </c>
      <c r="D6" s="77"/>
      <c r="E6" s="43">
        <v>22.4</v>
      </c>
      <c r="F6" s="77"/>
      <c r="G6" s="43">
        <v>17.899999999999999</v>
      </c>
      <c r="H6" s="77"/>
      <c r="I6" s="99">
        <v>100</v>
      </c>
      <c r="J6" s="43"/>
      <c r="K6" s="230"/>
    </row>
    <row r="7" spans="1:12" ht="15" customHeight="1" x14ac:dyDescent="0.25">
      <c r="A7" s="425" t="s">
        <v>129</v>
      </c>
      <c r="B7" s="95" t="s">
        <v>62</v>
      </c>
      <c r="C7" s="46" t="s">
        <v>83</v>
      </c>
      <c r="D7" s="100">
        <v>2.9</v>
      </c>
      <c r="E7" s="78">
        <v>4940</v>
      </c>
      <c r="F7" s="79">
        <v>15.4</v>
      </c>
      <c r="G7" s="78">
        <v>7100</v>
      </c>
      <c r="H7" s="79">
        <v>22.5</v>
      </c>
      <c r="I7" s="78">
        <v>13710</v>
      </c>
      <c r="J7" s="46">
        <v>11.4</v>
      </c>
      <c r="K7" s="230"/>
    </row>
    <row r="8" spans="1:12" ht="15" customHeight="1" x14ac:dyDescent="0.25">
      <c r="A8" s="426"/>
      <c r="B8" s="73" t="s">
        <v>63</v>
      </c>
      <c r="C8" s="46">
        <v>12.2</v>
      </c>
      <c r="D8" s="79"/>
      <c r="E8" s="98">
        <v>36</v>
      </c>
      <c r="F8" s="79"/>
      <c r="G8" s="46">
        <v>51.8</v>
      </c>
      <c r="H8" s="79"/>
      <c r="I8" s="98">
        <v>100</v>
      </c>
      <c r="J8" s="46"/>
      <c r="K8" s="230"/>
    </row>
    <row r="9" spans="1:12" ht="15" customHeight="1" x14ac:dyDescent="0.25">
      <c r="A9" s="427" t="s">
        <v>130</v>
      </c>
      <c r="B9" s="71" t="s">
        <v>62</v>
      </c>
      <c r="C9" s="43" t="s">
        <v>83</v>
      </c>
      <c r="D9" s="77">
        <v>2.8</v>
      </c>
      <c r="E9" s="76">
        <v>5590</v>
      </c>
      <c r="F9" s="77">
        <v>17.399999999999999</v>
      </c>
      <c r="G9" s="76">
        <v>5480</v>
      </c>
      <c r="H9" s="77">
        <v>17.399999999999999</v>
      </c>
      <c r="I9" s="76">
        <v>12660</v>
      </c>
      <c r="J9" s="43">
        <v>10.5</v>
      </c>
      <c r="K9" s="230"/>
    </row>
    <row r="10" spans="1:12" ht="15" customHeight="1" x14ac:dyDescent="0.25">
      <c r="A10" s="424"/>
      <c r="B10" s="71" t="s">
        <v>63</v>
      </c>
      <c r="C10" s="43">
        <v>12.6</v>
      </c>
      <c r="D10" s="77"/>
      <c r="E10" s="43">
        <v>44.1</v>
      </c>
      <c r="F10" s="77"/>
      <c r="G10" s="43">
        <v>43.3</v>
      </c>
      <c r="H10" s="77"/>
      <c r="I10" s="99">
        <v>100</v>
      </c>
      <c r="J10" s="43"/>
      <c r="K10" s="230"/>
    </row>
    <row r="11" spans="1:12" ht="15" customHeight="1" x14ac:dyDescent="0.25">
      <c r="A11" s="425" t="s">
        <v>131</v>
      </c>
      <c r="B11" s="97" t="s">
        <v>62</v>
      </c>
      <c r="C11" s="202" t="s">
        <v>83</v>
      </c>
      <c r="D11" s="264">
        <v>2.1</v>
      </c>
      <c r="E11" s="202" t="s">
        <v>83</v>
      </c>
      <c r="F11" s="283">
        <v>5.8</v>
      </c>
      <c r="G11" s="263">
        <v>3270</v>
      </c>
      <c r="H11" s="264">
        <v>10.4</v>
      </c>
      <c r="I11" s="263">
        <v>6310</v>
      </c>
      <c r="J11" s="202">
        <v>5.2</v>
      </c>
      <c r="K11" s="230"/>
    </row>
    <row r="12" spans="1:12" ht="15" customHeight="1" thickBot="1" x14ac:dyDescent="0.3">
      <c r="A12" s="449"/>
      <c r="B12" s="265" t="s">
        <v>63</v>
      </c>
      <c r="C12" s="266">
        <v>18.899999999999999</v>
      </c>
      <c r="D12" s="267"/>
      <c r="E12" s="266">
        <v>29.3</v>
      </c>
      <c r="F12" s="267"/>
      <c r="G12" s="266">
        <v>51.9</v>
      </c>
      <c r="H12" s="267"/>
      <c r="I12" s="268">
        <v>100</v>
      </c>
      <c r="J12" s="266"/>
      <c r="K12" s="230"/>
    </row>
    <row r="13" spans="1:12" x14ac:dyDescent="0.25">
      <c r="A13" s="269" t="s">
        <v>67</v>
      </c>
      <c r="B13" s="270" t="s">
        <v>62</v>
      </c>
      <c r="C13" s="80">
        <v>56830</v>
      </c>
      <c r="D13" s="282">
        <v>100</v>
      </c>
      <c r="E13" s="80">
        <v>32040</v>
      </c>
      <c r="F13" s="282">
        <v>100</v>
      </c>
      <c r="G13" s="80">
        <v>31540</v>
      </c>
      <c r="H13" s="282">
        <v>100</v>
      </c>
      <c r="I13" s="80">
        <v>120410</v>
      </c>
      <c r="J13" s="233">
        <v>100</v>
      </c>
      <c r="K13" s="230"/>
    </row>
    <row r="14" spans="1:12" ht="15.75" thickBot="1" x14ac:dyDescent="0.3">
      <c r="A14" s="272"/>
      <c r="B14" s="273" t="s">
        <v>63</v>
      </c>
      <c r="C14" s="60">
        <v>47.2</v>
      </c>
      <c r="D14" s="81"/>
      <c r="E14" s="60">
        <v>26.7</v>
      </c>
      <c r="F14" s="81"/>
      <c r="G14" s="60">
        <v>26.2</v>
      </c>
      <c r="H14" s="81"/>
      <c r="I14" s="137">
        <v>100</v>
      </c>
      <c r="J14" s="60"/>
      <c r="K14" s="230"/>
    </row>
    <row r="15" spans="1:12" x14ac:dyDescent="0.25">
      <c r="A15" s="11" t="s">
        <v>317</v>
      </c>
    </row>
    <row r="16" spans="1:12" x14ac:dyDescent="0.25">
      <c r="D16" s="32" t="s">
        <v>74</v>
      </c>
      <c r="G16" s="230"/>
    </row>
    <row r="17" spans="3:10" x14ac:dyDescent="0.25">
      <c r="C17" s="32" t="s">
        <v>425</v>
      </c>
      <c r="E17" s="32" t="s">
        <v>75</v>
      </c>
    </row>
    <row r="18" spans="3:10" x14ac:dyDescent="0.25">
      <c r="C18" s="230"/>
      <c r="D18" s="230"/>
      <c r="E18" s="230"/>
      <c r="F18" s="230"/>
      <c r="G18" s="230"/>
      <c r="H18" s="230"/>
      <c r="I18" s="230"/>
      <c r="J18" s="230"/>
    </row>
  </sheetData>
  <mergeCells count="9">
    <mergeCell ref="I3:J3"/>
    <mergeCell ref="A7:A8"/>
    <mergeCell ref="A9:A10"/>
    <mergeCell ref="A11:A12"/>
    <mergeCell ref="A5:A6"/>
    <mergeCell ref="A3:B4"/>
    <mergeCell ref="C3:D3"/>
    <mergeCell ref="E3:F3"/>
    <mergeCell ref="G3:H3"/>
  </mergeCells>
  <hyperlinks>
    <hyperlink ref="D16" location="Contents!A1" display="Contents"/>
    <hyperlink ref="E17" location="'Table 13'!A1" display="Next"/>
    <hyperlink ref="C17" location="'Table 11'!A1" display="Previous table"/>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topLeftCell="A4" workbookViewId="0">
      <selection activeCell="E14" sqref="E14"/>
    </sheetView>
  </sheetViews>
  <sheetFormatPr defaultRowHeight="15" x14ac:dyDescent="0.25"/>
  <cols>
    <col min="1" max="1" width="19.7109375" bestFit="1" customWidth="1"/>
    <col min="2" max="2" width="2.7109375" bestFit="1" customWidth="1"/>
  </cols>
  <sheetData>
    <row r="1" spans="1:11" x14ac:dyDescent="0.25">
      <c r="A1" s="165" t="s">
        <v>355</v>
      </c>
    </row>
    <row r="2" spans="1:11" ht="15.75" thickBot="1" x14ac:dyDescent="0.3"/>
    <row r="3" spans="1:11" ht="25.5" customHeight="1" x14ac:dyDescent="0.25">
      <c r="A3" s="455"/>
      <c r="B3" s="103"/>
      <c r="C3" s="442" t="s">
        <v>64</v>
      </c>
      <c r="D3" s="443"/>
      <c r="E3" s="442" t="s">
        <v>65</v>
      </c>
      <c r="F3" s="443"/>
      <c r="G3" s="442" t="s">
        <v>66</v>
      </c>
      <c r="H3" s="443"/>
      <c r="I3" s="442" t="s">
        <v>68</v>
      </c>
      <c r="J3" s="444"/>
    </row>
    <row r="4" spans="1:11" ht="15.75" thickBot="1" x14ac:dyDescent="0.3">
      <c r="A4" s="456"/>
      <c r="B4" s="104"/>
      <c r="C4" s="70" t="s">
        <v>94</v>
      </c>
      <c r="D4" s="93" t="s">
        <v>63</v>
      </c>
      <c r="E4" s="70" t="s">
        <v>94</v>
      </c>
      <c r="F4" s="69" t="s">
        <v>63</v>
      </c>
      <c r="G4" s="70" t="s">
        <v>94</v>
      </c>
      <c r="H4" s="69" t="s">
        <v>63</v>
      </c>
      <c r="I4" s="70" t="s">
        <v>94</v>
      </c>
      <c r="J4" s="70" t="s">
        <v>63</v>
      </c>
    </row>
    <row r="5" spans="1:11" ht="15" customHeight="1" x14ac:dyDescent="0.25">
      <c r="A5" s="450" t="s">
        <v>133</v>
      </c>
      <c r="B5" s="94" t="s">
        <v>62</v>
      </c>
      <c r="C5" s="76">
        <v>28750</v>
      </c>
      <c r="D5" s="77">
        <v>50.6</v>
      </c>
      <c r="E5" s="76">
        <v>4120</v>
      </c>
      <c r="F5" s="77">
        <v>12.9</v>
      </c>
      <c r="G5" s="76">
        <v>2750</v>
      </c>
      <c r="H5" s="77">
        <v>8.6999999999999993</v>
      </c>
      <c r="I5" s="76">
        <v>35620</v>
      </c>
      <c r="J5" s="43">
        <v>29.6</v>
      </c>
      <c r="K5" s="230"/>
    </row>
    <row r="6" spans="1:11" ht="15" customHeight="1" x14ac:dyDescent="0.25">
      <c r="A6" s="424"/>
      <c r="B6" s="74" t="s">
        <v>63</v>
      </c>
      <c r="C6" s="43">
        <v>80.7</v>
      </c>
      <c r="D6" s="77"/>
      <c r="E6" s="43">
        <v>11.6</v>
      </c>
      <c r="F6" s="77"/>
      <c r="G6" s="43">
        <v>7.7</v>
      </c>
      <c r="H6" s="77"/>
      <c r="I6" s="99">
        <v>100</v>
      </c>
      <c r="J6" s="43"/>
      <c r="K6" s="230"/>
    </row>
    <row r="7" spans="1:11" ht="15" customHeight="1" x14ac:dyDescent="0.25">
      <c r="A7" s="425" t="s">
        <v>134</v>
      </c>
      <c r="B7" s="95" t="s">
        <v>62</v>
      </c>
      <c r="C7" s="78">
        <v>11510</v>
      </c>
      <c r="D7" s="79">
        <v>20.3</v>
      </c>
      <c r="E7" s="78">
        <v>8100</v>
      </c>
      <c r="F7" s="79">
        <v>25.3</v>
      </c>
      <c r="G7" s="78">
        <v>14020</v>
      </c>
      <c r="H7" s="79">
        <v>44.5</v>
      </c>
      <c r="I7" s="78">
        <v>33630</v>
      </c>
      <c r="J7" s="98">
        <v>27.9</v>
      </c>
      <c r="K7" s="230"/>
    </row>
    <row r="8" spans="1:11" ht="15" customHeight="1" x14ac:dyDescent="0.25">
      <c r="A8" s="426"/>
      <c r="B8" s="73" t="s">
        <v>63</v>
      </c>
      <c r="C8" s="46">
        <v>34.200000000000003</v>
      </c>
      <c r="D8" s="79"/>
      <c r="E8" s="46">
        <v>24.1</v>
      </c>
      <c r="F8" s="79"/>
      <c r="G8" s="46">
        <v>41.7</v>
      </c>
      <c r="H8" s="79"/>
      <c r="I8" s="98">
        <v>100</v>
      </c>
      <c r="J8" s="46"/>
      <c r="K8" s="230"/>
    </row>
    <row r="9" spans="1:11" ht="15" customHeight="1" x14ac:dyDescent="0.25">
      <c r="A9" s="427" t="s">
        <v>135</v>
      </c>
      <c r="B9" s="71" t="s">
        <v>62</v>
      </c>
      <c r="C9" s="76">
        <v>10310</v>
      </c>
      <c r="D9" s="77">
        <v>18.100000000000001</v>
      </c>
      <c r="E9" s="76">
        <v>15330</v>
      </c>
      <c r="F9" s="77">
        <v>47.8</v>
      </c>
      <c r="G9" s="76">
        <v>11920</v>
      </c>
      <c r="H9" s="77">
        <v>37.799999999999997</v>
      </c>
      <c r="I9" s="76">
        <v>37560</v>
      </c>
      <c r="J9" s="43">
        <v>31.2</v>
      </c>
      <c r="K9" s="230"/>
    </row>
    <row r="10" spans="1:11" ht="15" customHeight="1" x14ac:dyDescent="0.25">
      <c r="A10" s="424"/>
      <c r="B10" s="71" t="s">
        <v>63</v>
      </c>
      <c r="C10" s="43">
        <v>27.5</v>
      </c>
      <c r="D10" s="77"/>
      <c r="E10" s="43">
        <v>40.799999999999997</v>
      </c>
      <c r="F10" s="77"/>
      <c r="G10" s="43">
        <v>31.7</v>
      </c>
      <c r="H10" s="77"/>
      <c r="I10" s="99">
        <v>100</v>
      </c>
      <c r="J10" s="43"/>
      <c r="K10" s="230"/>
    </row>
    <row r="11" spans="1:11" ht="15" customHeight="1" x14ac:dyDescent="0.25">
      <c r="A11" s="425" t="s">
        <v>136</v>
      </c>
      <c r="B11" s="97" t="s">
        <v>62</v>
      </c>
      <c r="C11" s="78">
        <v>6260</v>
      </c>
      <c r="D11" s="100">
        <v>11</v>
      </c>
      <c r="E11" s="78">
        <v>4490</v>
      </c>
      <c r="F11" s="100">
        <v>14</v>
      </c>
      <c r="G11" s="78">
        <v>2850</v>
      </c>
      <c r="H11" s="100">
        <v>9</v>
      </c>
      <c r="I11" s="78">
        <v>13600</v>
      </c>
      <c r="J11" s="46">
        <v>11.3</v>
      </c>
      <c r="K11" s="230"/>
    </row>
    <row r="12" spans="1:11" ht="15" customHeight="1" x14ac:dyDescent="0.25">
      <c r="A12" s="426"/>
      <c r="B12" s="72" t="s">
        <v>63</v>
      </c>
      <c r="C12" s="98">
        <v>46</v>
      </c>
      <c r="D12" s="79"/>
      <c r="E12" s="98">
        <v>33</v>
      </c>
      <c r="F12" s="79"/>
      <c r="G12" s="98">
        <v>21</v>
      </c>
      <c r="H12" s="79"/>
      <c r="I12" s="98">
        <v>100</v>
      </c>
      <c r="J12" s="46"/>
      <c r="K12" s="230"/>
    </row>
    <row r="13" spans="1:11" x14ac:dyDescent="0.25">
      <c r="A13" s="269" t="s">
        <v>67</v>
      </c>
      <c r="B13" s="270" t="s">
        <v>62</v>
      </c>
      <c r="C13" s="80">
        <v>56830</v>
      </c>
      <c r="D13" s="282">
        <v>100</v>
      </c>
      <c r="E13" s="80">
        <v>32040</v>
      </c>
      <c r="F13" s="282">
        <v>100</v>
      </c>
      <c r="G13" s="80">
        <v>31540</v>
      </c>
      <c r="H13" s="282">
        <v>100</v>
      </c>
      <c r="I13" s="80">
        <v>120410</v>
      </c>
      <c r="J13" s="233">
        <v>100</v>
      </c>
      <c r="K13" s="230"/>
    </row>
    <row r="14" spans="1:11" ht="15.75" thickBot="1" x14ac:dyDescent="0.3">
      <c r="A14" s="272"/>
      <c r="B14" s="273" t="s">
        <v>63</v>
      </c>
      <c r="C14" s="60">
        <v>47.2</v>
      </c>
      <c r="D14" s="81"/>
      <c r="E14" s="60">
        <v>26.7</v>
      </c>
      <c r="F14" s="81"/>
      <c r="G14" s="60">
        <v>26.2</v>
      </c>
      <c r="H14" s="81"/>
      <c r="I14" s="137">
        <v>100</v>
      </c>
      <c r="J14" s="60"/>
      <c r="K14" s="230"/>
    </row>
    <row r="15" spans="1:11" x14ac:dyDescent="0.25">
      <c r="A15" s="11" t="s">
        <v>317</v>
      </c>
    </row>
    <row r="16" spans="1:11" x14ac:dyDescent="0.25">
      <c r="D16" s="32" t="s">
        <v>74</v>
      </c>
    </row>
    <row r="17" spans="3:10" x14ac:dyDescent="0.25">
      <c r="C17" s="32" t="s">
        <v>425</v>
      </c>
      <c r="E17" s="32" t="s">
        <v>75</v>
      </c>
    </row>
    <row r="18" spans="3:10" x14ac:dyDescent="0.25">
      <c r="C18" s="230"/>
      <c r="D18" s="230"/>
      <c r="E18" s="230"/>
      <c r="F18" s="230"/>
      <c r="G18" s="230"/>
      <c r="H18" s="230"/>
      <c r="I18" s="230"/>
      <c r="J18" s="230"/>
    </row>
  </sheetData>
  <mergeCells count="9">
    <mergeCell ref="I3:J3"/>
    <mergeCell ref="A7:A8"/>
    <mergeCell ref="A9:A10"/>
    <mergeCell ref="A11:A12"/>
    <mergeCell ref="A5:A6"/>
    <mergeCell ref="A3:A4"/>
    <mergeCell ref="C3:D3"/>
    <mergeCell ref="E3:F3"/>
    <mergeCell ref="G3:H3"/>
  </mergeCells>
  <hyperlinks>
    <hyperlink ref="D16" location="Contents!A1" display="Contents"/>
    <hyperlink ref="E17" location="'Table 15'!A1" display="Next"/>
    <hyperlink ref="C17" location="'Table 12'!A1" display="Previous table"/>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topLeftCell="A4" workbookViewId="0">
      <selection activeCell="E12" sqref="E12"/>
    </sheetView>
  </sheetViews>
  <sheetFormatPr defaultRowHeight="15" x14ac:dyDescent="0.25"/>
  <cols>
    <col min="1" max="1" width="13.7109375" bestFit="1" customWidth="1"/>
    <col min="2" max="2" width="2.7109375" bestFit="1" customWidth="1"/>
  </cols>
  <sheetData>
    <row r="1" spans="1:11" x14ac:dyDescent="0.25">
      <c r="A1" s="165" t="s">
        <v>356</v>
      </c>
    </row>
    <row r="2" spans="1:11" ht="15.75" thickBot="1" x14ac:dyDescent="0.3"/>
    <row r="3" spans="1:11" ht="25.5" customHeight="1" x14ac:dyDescent="0.25">
      <c r="A3" s="451"/>
      <c r="B3" s="452"/>
      <c r="C3" s="442" t="s">
        <v>64</v>
      </c>
      <c r="D3" s="443"/>
      <c r="E3" s="442" t="s">
        <v>65</v>
      </c>
      <c r="F3" s="443"/>
      <c r="G3" s="442" t="s">
        <v>66</v>
      </c>
      <c r="H3" s="443"/>
      <c r="I3" s="442" t="s">
        <v>68</v>
      </c>
      <c r="J3" s="444"/>
    </row>
    <row r="4" spans="1:11" ht="15.75" thickBot="1" x14ac:dyDescent="0.3">
      <c r="A4" s="453"/>
      <c r="B4" s="454"/>
      <c r="C4" s="70" t="s">
        <v>94</v>
      </c>
      <c r="D4" s="93" t="s">
        <v>63</v>
      </c>
      <c r="E4" s="70" t="s">
        <v>94</v>
      </c>
      <c r="F4" s="69" t="s">
        <v>63</v>
      </c>
      <c r="G4" s="70" t="s">
        <v>94</v>
      </c>
      <c r="H4" s="69" t="s">
        <v>63</v>
      </c>
      <c r="I4" s="70" t="s">
        <v>94</v>
      </c>
      <c r="J4" s="70" t="s">
        <v>63</v>
      </c>
    </row>
    <row r="5" spans="1:11" ht="15" customHeight="1" x14ac:dyDescent="0.25">
      <c r="A5" s="450" t="s">
        <v>138</v>
      </c>
      <c r="B5" s="94" t="s">
        <v>62</v>
      </c>
      <c r="C5" s="76">
        <v>21090</v>
      </c>
      <c r="D5" s="77">
        <v>37.1</v>
      </c>
      <c r="E5" s="76">
        <v>26140</v>
      </c>
      <c r="F5" s="77">
        <v>81.599999999999994</v>
      </c>
      <c r="G5" s="76">
        <v>27580</v>
      </c>
      <c r="H5" s="77">
        <v>87.4</v>
      </c>
      <c r="I5" s="76">
        <v>74810</v>
      </c>
      <c r="J5" s="43">
        <v>62.1</v>
      </c>
      <c r="K5" s="230"/>
    </row>
    <row r="6" spans="1:11" ht="15" customHeight="1" x14ac:dyDescent="0.25">
      <c r="A6" s="424"/>
      <c r="B6" s="74" t="s">
        <v>63</v>
      </c>
      <c r="C6" s="43">
        <v>28.2</v>
      </c>
      <c r="D6" s="77"/>
      <c r="E6" s="43">
        <v>34.9</v>
      </c>
      <c r="F6" s="77"/>
      <c r="G6" s="43">
        <v>36.9</v>
      </c>
      <c r="H6" s="77"/>
      <c r="I6" s="43">
        <v>100</v>
      </c>
      <c r="J6" s="43"/>
      <c r="K6" s="230"/>
    </row>
    <row r="7" spans="1:11" ht="15" customHeight="1" x14ac:dyDescent="0.25">
      <c r="A7" s="425" t="s">
        <v>139</v>
      </c>
      <c r="B7" s="95" t="s">
        <v>62</v>
      </c>
      <c r="C7" s="78">
        <v>20340</v>
      </c>
      <c r="D7" s="79">
        <v>35.799999999999997</v>
      </c>
      <c r="E7" s="78">
        <v>4010</v>
      </c>
      <c r="F7" s="79">
        <v>12.5</v>
      </c>
      <c r="G7" s="78">
        <v>2950</v>
      </c>
      <c r="H7" s="79">
        <v>9.4</v>
      </c>
      <c r="I7" s="78">
        <v>27300</v>
      </c>
      <c r="J7" s="46">
        <v>22.7</v>
      </c>
      <c r="K7" s="230"/>
    </row>
    <row r="8" spans="1:11" ht="15" customHeight="1" x14ac:dyDescent="0.25">
      <c r="A8" s="426"/>
      <c r="B8" s="73" t="s">
        <v>63</v>
      </c>
      <c r="C8" s="46">
        <v>74.5</v>
      </c>
      <c r="D8" s="79"/>
      <c r="E8" s="46">
        <v>14.7</v>
      </c>
      <c r="F8" s="79"/>
      <c r="G8" s="46">
        <v>10.8</v>
      </c>
      <c r="H8" s="79"/>
      <c r="I8" s="46">
        <v>100</v>
      </c>
      <c r="J8" s="46"/>
      <c r="K8" s="230"/>
    </row>
    <row r="9" spans="1:11" ht="15" customHeight="1" x14ac:dyDescent="0.25">
      <c r="A9" s="427" t="s">
        <v>140</v>
      </c>
      <c r="B9" s="71" t="s">
        <v>62</v>
      </c>
      <c r="C9" s="76">
        <v>15400</v>
      </c>
      <c r="D9" s="77">
        <v>27.1</v>
      </c>
      <c r="E9" s="43" t="s">
        <v>83</v>
      </c>
      <c r="F9" s="77">
        <v>5.9</v>
      </c>
      <c r="G9" s="43">
        <v>1010</v>
      </c>
      <c r="H9" s="77">
        <v>3.2</v>
      </c>
      <c r="I9" s="76">
        <v>18300</v>
      </c>
      <c r="J9" s="43">
        <v>15.2</v>
      </c>
      <c r="K9" s="230"/>
    </row>
    <row r="10" spans="1:11" ht="15" customHeight="1" thickBot="1" x14ac:dyDescent="0.3">
      <c r="A10" s="428"/>
      <c r="B10" s="71" t="s">
        <v>63</v>
      </c>
      <c r="C10" s="43">
        <v>84.2</v>
      </c>
      <c r="D10" s="77"/>
      <c r="E10" s="43">
        <v>10.3</v>
      </c>
      <c r="F10" s="77"/>
      <c r="G10" s="43">
        <v>5.5</v>
      </c>
      <c r="H10" s="77"/>
      <c r="I10" s="43">
        <v>100</v>
      </c>
      <c r="J10" s="43"/>
      <c r="K10" s="230"/>
    </row>
    <row r="11" spans="1:11" x14ac:dyDescent="0.25">
      <c r="A11" s="269" t="s">
        <v>67</v>
      </c>
      <c r="B11" s="270" t="s">
        <v>62</v>
      </c>
      <c r="C11" s="80">
        <v>56830</v>
      </c>
      <c r="D11" s="282">
        <v>100</v>
      </c>
      <c r="E11" s="80">
        <v>32040</v>
      </c>
      <c r="F11" s="282">
        <v>100</v>
      </c>
      <c r="G11" s="80">
        <v>31540</v>
      </c>
      <c r="H11" s="282">
        <v>100</v>
      </c>
      <c r="I11" s="80">
        <v>120410</v>
      </c>
      <c r="J11" s="233">
        <v>100</v>
      </c>
      <c r="K11" s="230"/>
    </row>
    <row r="12" spans="1:11" ht="15.75" thickBot="1" x14ac:dyDescent="0.3">
      <c r="A12" s="272"/>
      <c r="B12" s="273" t="s">
        <v>63</v>
      </c>
      <c r="C12" s="60">
        <v>47.2</v>
      </c>
      <c r="D12" s="81"/>
      <c r="E12" s="60">
        <v>26.7</v>
      </c>
      <c r="F12" s="81"/>
      <c r="G12" s="60">
        <v>26.2</v>
      </c>
      <c r="H12" s="81"/>
      <c r="I12" s="60">
        <v>100</v>
      </c>
      <c r="J12" s="60"/>
      <c r="K12" s="230"/>
    </row>
    <row r="13" spans="1:11" x14ac:dyDescent="0.25">
      <c r="A13" s="11" t="s">
        <v>317</v>
      </c>
    </row>
    <row r="14" spans="1:11" x14ac:dyDescent="0.25">
      <c r="D14" s="32" t="s">
        <v>74</v>
      </c>
    </row>
    <row r="15" spans="1:11" x14ac:dyDescent="0.25">
      <c r="C15" s="32" t="s">
        <v>425</v>
      </c>
      <c r="E15" s="32" t="s">
        <v>75</v>
      </c>
    </row>
    <row r="16" spans="1:11" x14ac:dyDescent="0.25">
      <c r="C16" s="230"/>
      <c r="D16" s="230"/>
      <c r="E16" s="230"/>
      <c r="F16" s="230"/>
      <c r="G16" s="230"/>
      <c r="H16" s="230"/>
      <c r="I16" s="230"/>
      <c r="J16" s="230"/>
    </row>
  </sheetData>
  <mergeCells count="8">
    <mergeCell ref="G3:H3"/>
    <mergeCell ref="I3:J3"/>
    <mergeCell ref="A5:A6"/>
    <mergeCell ref="A7:A8"/>
    <mergeCell ref="A9:A10"/>
    <mergeCell ref="A3:B4"/>
    <mergeCell ref="C3:D3"/>
    <mergeCell ref="E3:F3"/>
  </mergeCells>
  <hyperlinks>
    <hyperlink ref="D14" location="Contents!A1" display="Contents"/>
    <hyperlink ref="E15" location="'Table 16'!A1" display="Next"/>
    <hyperlink ref="C15" location="'Table 13'!A1" display="Previous table"/>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topLeftCell="A4" workbookViewId="0">
      <selection activeCell="J8" sqref="J8"/>
    </sheetView>
  </sheetViews>
  <sheetFormatPr defaultRowHeight="15" x14ac:dyDescent="0.25"/>
  <cols>
    <col min="1" max="1" width="22" bestFit="1" customWidth="1"/>
    <col min="2" max="2" width="2.7109375" bestFit="1" customWidth="1"/>
  </cols>
  <sheetData>
    <row r="1" spans="1:11" x14ac:dyDescent="0.25">
      <c r="A1" s="165" t="s">
        <v>141</v>
      </c>
    </row>
    <row r="2" spans="1:11" ht="15.75" thickBot="1" x14ac:dyDescent="0.3"/>
    <row r="3" spans="1:11" ht="25.5" customHeight="1" x14ac:dyDescent="0.25">
      <c r="A3" s="429"/>
      <c r="B3" s="112"/>
      <c r="C3" s="420" t="s">
        <v>64</v>
      </c>
      <c r="D3" s="421"/>
      <c r="E3" s="420" t="s">
        <v>65</v>
      </c>
      <c r="F3" s="421"/>
      <c r="G3" s="420" t="s">
        <v>66</v>
      </c>
      <c r="H3" s="421"/>
      <c r="I3" s="420" t="s">
        <v>68</v>
      </c>
      <c r="J3" s="422"/>
    </row>
    <row r="4" spans="1:11" ht="15.75" thickBot="1" x14ac:dyDescent="0.3">
      <c r="A4" s="431"/>
      <c r="B4" s="12"/>
      <c r="C4" s="13" t="s">
        <v>62</v>
      </c>
      <c r="D4" s="14" t="s">
        <v>63</v>
      </c>
      <c r="E4" s="13" t="s">
        <v>62</v>
      </c>
      <c r="F4" s="15" t="s">
        <v>63</v>
      </c>
      <c r="G4" s="13" t="s">
        <v>62</v>
      </c>
      <c r="H4" s="15" t="s">
        <v>63</v>
      </c>
      <c r="I4" s="13" t="s">
        <v>62</v>
      </c>
      <c r="J4" s="15" t="s">
        <v>63</v>
      </c>
    </row>
    <row r="5" spans="1:11" ht="15" customHeight="1" x14ac:dyDescent="0.25">
      <c r="A5" s="423" t="s">
        <v>142</v>
      </c>
      <c r="B5" s="113" t="s">
        <v>62</v>
      </c>
      <c r="C5" s="42">
        <v>22210</v>
      </c>
      <c r="D5" s="99">
        <v>39</v>
      </c>
      <c r="E5" s="42">
        <v>15200</v>
      </c>
      <c r="F5" s="43">
        <v>47.3</v>
      </c>
      <c r="G5" s="42">
        <v>13430</v>
      </c>
      <c r="H5" s="43">
        <v>42.6</v>
      </c>
      <c r="I5" s="42">
        <v>50840</v>
      </c>
      <c r="J5" s="43">
        <v>42.2</v>
      </c>
      <c r="K5" s="230"/>
    </row>
    <row r="6" spans="1:11" ht="15" customHeight="1" x14ac:dyDescent="0.25">
      <c r="A6" s="424"/>
      <c r="B6" s="19" t="s">
        <v>63</v>
      </c>
      <c r="C6" s="44">
        <v>43.7</v>
      </c>
      <c r="D6" s="43"/>
      <c r="E6" s="44">
        <v>29.9</v>
      </c>
      <c r="F6" s="43"/>
      <c r="G6" s="44">
        <v>26.4</v>
      </c>
      <c r="H6" s="43"/>
      <c r="I6" s="101">
        <v>100</v>
      </c>
      <c r="J6" s="43"/>
      <c r="K6" s="230"/>
    </row>
    <row r="7" spans="1:11" ht="15" customHeight="1" x14ac:dyDescent="0.25">
      <c r="A7" s="425" t="s">
        <v>143</v>
      </c>
      <c r="B7" s="24" t="s">
        <v>62</v>
      </c>
      <c r="C7" s="45">
        <v>4020</v>
      </c>
      <c r="D7" s="46">
        <v>7.1</v>
      </c>
      <c r="E7" s="45">
        <v>12150</v>
      </c>
      <c r="F7" s="46">
        <v>37.799999999999997</v>
      </c>
      <c r="G7" s="45">
        <v>15620</v>
      </c>
      <c r="H7" s="46">
        <v>49.5</v>
      </c>
      <c r="I7" s="45">
        <v>31790</v>
      </c>
      <c r="J7" s="46">
        <v>26.4</v>
      </c>
      <c r="K7" s="230"/>
    </row>
    <row r="8" spans="1:11" ht="15" customHeight="1" x14ac:dyDescent="0.25">
      <c r="A8" s="426"/>
      <c r="B8" s="24" t="s">
        <v>63</v>
      </c>
      <c r="C8" s="47">
        <v>12.6</v>
      </c>
      <c r="D8" s="46"/>
      <c r="E8" s="47">
        <v>38.200000000000003</v>
      </c>
      <c r="F8" s="46"/>
      <c r="G8" s="47">
        <v>49.2</v>
      </c>
      <c r="H8" s="46"/>
      <c r="I8" s="102">
        <v>100</v>
      </c>
      <c r="J8" s="46"/>
      <c r="K8" s="230"/>
    </row>
    <row r="9" spans="1:11" ht="15" customHeight="1" x14ac:dyDescent="0.25">
      <c r="A9" s="427" t="s">
        <v>144</v>
      </c>
      <c r="B9" s="19" t="s">
        <v>62</v>
      </c>
      <c r="C9" s="42">
        <v>30710</v>
      </c>
      <c r="D9" s="99">
        <v>53.9</v>
      </c>
      <c r="E9" s="42">
        <v>4770</v>
      </c>
      <c r="F9" s="43">
        <v>14.8</v>
      </c>
      <c r="G9" s="42">
        <v>2490</v>
      </c>
      <c r="H9" s="43">
        <v>7.9</v>
      </c>
      <c r="I9" s="42">
        <v>37970</v>
      </c>
      <c r="J9" s="43">
        <v>31.5</v>
      </c>
      <c r="K9" s="230"/>
    </row>
    <row r="10" spans="1:11" ht="15" customHeight="1" x14ac:dyDescent="0.25">
      <c r="A10" s="424"/>
      <c r="B10" s="19" t="s">
        <v>63</v>
      </c>
      <c r="C10" s="44">
        <v>80.900000000000006</v>
      </c>
      <c r="D10" s="43"/>
      <c r="E10" s="44">
        <v>12.6</v>
      </c>
      <c r="F10" s="43"/>
      <c r="G10" s="44">
        <v>6.6</v>
      </c>
      <c r="H10" s="43"/>
      <c r="I10" s="101">
        <v>100</v>
      </c>
      <c r="J10" s="43"/>
      <c r="K10" s="230"/>
    </row>
    <row r="11" spans="1:11" x14ac:dyDescent="0.25">
      <c r="A11" s="269" t="s">
        <v>67</v>
      </c>
      <c r="B11" s="270" t="s">
        <v>62</v>
      </c>
      <c r="C11" s="50">
        <v>56940</v>
      </c>
      <c r="D11" s="233">
        <v>100</v>
      </c>
      <c r="E11" s="50">
        <v>32120</v>
      </c>
      <c r="F11" s="233">
        <v>100</v>
      </c>
      <c r="G11" s="50">
        <v>31540</v>
      </c>
      <c r="H11" s="233">
        <v>100</v>
      </c>
      <c r="I11" s="50">
        <v>120600</v>
      </c>
      <c r="J11" s="233">
        <v>100</v>
      </c>
      <c r="K11" s="230"/>
    </row>
    <row r="12" spans="1:11" ht="15.75" thickBot="1" x14ac:dyDescent="0.3">
      <c r="A12" s="272"/>
      <c r="B12" s="273" t="s">
        <v>63</v>
      </c>
      <c r="C12" s="110">
        <v>47.2</v>
      </c>
      <c r="D12" s="53"/>
      <c r="E12" s="110">
        <v>26.7</v>
      </c>
      <c r="F12" s="53"/>
      <c r="G12" s="110">
        <v>26.2</v>
      </c>
      <c r="H12" s="53"/>
      <c r="I12" s="384">
        <v>100</v>
      </c>
      <c r="J12" s="53"/>
    </row>
    <row r="13" spans="1:11" x14ac:dyDescent="0.25">
      <c r="A13" s="11" t="s">
        <v>317</v>
      </c>
    </row>
    <row r="14" spans="1:11" x14ac:dyDescent="0.25">
      <c r="D14" s="32" t="s">
        <v>74</v>
      </c>
    </row>
    <row r="15" spans="1:11" x14ac:dyDescent="0.25">
      <c r="C15" s="32" t="s">
        <v>425</v>
      </c>
      <c r="E15" s="32" t="s">
        <v>75</v>
      </c>
    </row>
    <row r="16" spans="1:11" x14ac:dyDescent="0.25">
      <c r="C16" s="230">
        <f t="shared" ref="C16:H16" si="0">C5+C7+C9</f>
        <v>56940</v>
      </c>
      <c r="D16" s="230">
        <f t="shared" si="0"/>
        <v>100</v>
      </c>
      <c r="E16" s="230">
        <f t="shared" si="0"/>
        <v>32120</v>
      </c>
      <c r="F16" s="230">
        <f t="shared" si="0"/>
        <v>99.899999999999991</v>
      </c>
      <c r="G16" s="230">
        <f t="shared" si="0"/>
        <v>31540</v>
      </c>
      <c r="H16" s="230">
        <f t="shared" si="0"/>
        <v>100</v>
      </c>
      <c r="I16" s="230">
        <f>I5+I7+I9</f>
        <v>120600</v>
      </c>
    </row>
  </sheetData>
  <mergeCells count="8">
    <mergeCell ref="I3:J3"/>
    <mergeCell ref="A7:A8"/>
    <mergeCell ref="A9:A10"/>
    <mergeCell ref="A5:A6"/>
    <mergeCell ref="A3:A4"/>
    <mergeCell ref="C3:D3"/>
    <mergeCell ref="E3:F3"/>
    <mergeCell ref="G3:H3"/>
  </mergeCells>
  <hyperlinks>
    <hyperlink ref="D14" location="Contents!A1" display="Contents"/>
    <hyperlink ref="C15" location="'Table 14'!A1" display="Previous table"/>
    <hyperlink ref="E15" location="'Table 17'!A1" display="Next"/>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4"/>
  <sheetViews>
    <sheetView tabSelected="1" workbookViewId="0">
      <selection activeCell="A26" sqref="A26"/>
    </sheetView>
  </sheetViews>
  <sheetFormatPr defaultRowHeight="15" x14ac:dyDescent="0.25"/>
  <cols>
    <col min="1" max="1" width="98.7109375" style="213" customWidth="1"/>
    <col min="2" max="16384" width="9.140625" style="213"/>
  </cols>
  <sheetData>
    <row r="1" spans="1:23" ht="15.75" x14ac:dyDescent="0.25">
      <c r="A1" s="210" t="s">
        <v>308</v>
      </c>
      <c r="B1" s="211"/>
      <c r="C1" s="211"/>
      <c r="D1" s="211"/>
      <c r="E1" s="211"/>
      <c r="F1" s="211"/>
      <c r="G1" s="211"/>
      <c r="H1" s="211"/>
      <c r="I1" s="211"/>
      <c r="J1" s="211"/>
      <c r="K1" s="211"/>
      <c r="L1" s="211"/>
      <c r="M1" s="211"/>
      <c r="N1" s="211"/>
      <c r="O1" s="212"/>
      <c r="P1" s="212"/>
      <c r="Q1" s="212"/>
      <c r="R1" s="212"/>
      <c r="S1" s="212"/>
      <c r="T1" s="212"/>
      <c r="U1" s="212"/>
      <c r="V1" s="212"/>
      <c r="W1" s="212"/>
    </row>
    <row r="2" spans="1:23" ht="15.75" x14ac:dyDescent="0.25">
      <c r="A2" s="210"/>
      <c r="B2" s="211"/>
      <c r="C2" s="211"/>
      <c r="D2" s="211"/>
      <c r="E2" s="211"/>
      <c r="F2" s="211"/>
      <c r="G2" s="211"/>
      <c r="H2" s="211"/>
      <c r="I2" s="211"/>
      <c r="J2" s="211"/>
      <c r="K2" s="211"/>
      <c r="L2" s="211"/>
      <c r="M2" s="211"/>
      <c r="N2" s="211"/>
      <c r="O2" s="212"/>
      <c r="P2" s="212"/>
      <c r="Q2" s="212"/>
      <c r="R2" s="212"/>
      <c r="S2" s="212"/>
      <c r="T2" s="212"/>
      <c r="U2" s="212"/>
      <c r="V2" s="212"/>
      <c r="W2" s="212"/>
    </row>
    <row r="3" spans="1:23" s="417" customFormat="1" ht="15.75" x14ac:dyDescent="0.25">
      <c r="A3" s="210" t="s">
        <v>410</v>
      </c>
      <c r="B3" s="221"/>
      <c r="C3" s="221"/>
      <c r="D3" s="221"/>
      <c r="E3" s="221"/>
      <c r="F3" s="221"/>
      <c r="G3" s="221"/>
      <c r="H3" s="221"/>
      <c r="I3" s="221"/>
      <c r="J3" s="221"/>
      <c r="K3" s="221"/>
      <c r="L3" s="221"/>
      <c r="M3" s="221"/>
      <c r="N3" s="221"/>
      <c r="O3" s="221"/>
      <c r="P3" s="221"/>
      <c r="Q3" s="221"/>
      <c r="R3" s="221"/>
      <c r="S3" s="221"/>
      <c r="T3" s="221"/>
      <c r="U3" s="221"/>
      <c r="V3" s="221"/>
      <c r="W3" s="221"/>
    </row>
    <row r="4" spans="1:23" ht="15.75" x14ac:dyDescent="0.25">
      <c r="A4" s="211"/>
      <c r="B4" s="211"/>
      <c r="C4" s="211"/>
      <c r="D4" s="211"/>
      <c r="E4" s="211"/>
      <c r="F4" s="211"/>
      <c r="G4" s="211"/>
      <c r="H4" s="211"/>
      <c r="I4" s="211"/>
      <c r="J4" s="211"/>
      <c r="K4" s="211"/>
      <c r="L4" s="211"/>
      <c r="M4" s="211"/>
      <c r="N4" s="211"/>
      <c r="O4" s="212"/>
      <c r="P4" s="212"/>
      <c r="Q4" s="212"/>
      <c r="R4" s="212"/>
      <c r="S4" s="212"/>
      <c r="T4" s="212"/>
      <c r="U4" s="212"/>
      <c r="V4" s="212"/>
      <c r="W4" s="212"/>
    </row>
    <row r="5" spans="1:23" ht="15.75" x14ac:dyDescent="0.25">
      <c r="A5" s="210" t="s">
        <v>411</v>
      </c>
      <c r="B5" s="210"/>
      <c r="C5" s="210"/>
      <c r="D5" s="210"/>
      <c r="E5" s="210"/>
      <c r="F5" s="210"/>
      <c r="G5" s="211"/>
      <c r="H5" s="211"/>
      <c r="I5" s="211"/>
      <c r="J5" s="211"/>
      <c r="K5" s="211"/>
      <c r="L5" s="211"/>
      <c r="M5" s="211"/>
      <c r="N5" s="211"/>
      <c r="O5" s="212"/>
      <c r="P5" s="212"/>
      <c r="Q5" s="212"/>
      <c r="R5" s="212"/>
      <c r="S5" s="212"/>
      <c r="T5" s="212"/>
      <c r="U5" s="212"/>
      <c r="V5" s="212"/>
      <c r="W5" s="212"/>
    </row>
    <row r="6" spans="1:23" ht="15.75" x14ac:dyDescent="0.25">
      <c r="A6" s="211"/>
      <c r="B6" s="211"/>
      <c r="C6" s="211"/>
      <c r="D6" s="211"/>
      <c r="E6" s="211"/>
      <c r="F6" s="211"/>
      <c r="G6" s="211"/>
      <c r="H6" s="211"/>
      <c r="I6" s="211"/>
      <c r="J6" s="211"/>
      <c r="K6" s="211"/>
      <c r="L6" s="211"/>
      <c r="M6" s="211"/>
      <c r="N6" s="211"/>
      <c r="O6" s="212"/>
      <c r="P6" s="212"/>
      <c r="Q6" s="212"/>
      <c r="R6" s="212"/>
      <c r="S6" s="212"/>
      <c r="T6" s="212"/>
      <c r="U6" s="212"/>
      <c r="V6" s="212"/>
      <c r="W6" s="212"/>
    </row>
    <row r="7" spans="1:23" s="217" customFormat="1" ht="44.25" customHeight="1" x14ac:dyDescent="0.25">
      <c r="A7" s="214" t="s">
        <v>412</v>
      </c>
      <c r="B7" s="214"/>
      <c r="C7" s="214"/>
      <c r="D7" s="214"/>
      <c r="E7" s="214"/>
      <c r="F7" s="214"/>
      <c r="G7" s="214"/>
      <c r="H7" s="214"/>
      <c r="I7" s="214"/>
      <c r="J7" s="214"/>
      <c r="K7" s="214"/>
      <c r="L7" s="214"/>
      <c r="M7" s="214"/>
      <c r="N7" s="214"/>
      <c r="O7" s="215"/>
      <c r="P7" s="215"/>
      <c r="Q7" s="216"/>
      <c r="R7" s="216"/>
      <c r="S7" s="216"/>
      <c r="T7" s="216"/>
      <c r="U7" s="216"/>
      <c r="V7" s="216"/>
      <c r="W7" s="216"/>
    </row>
    <row r="8" spans="1:23" ht="15.75" customHeight="1" x14ac:dyDescent="0.25">
      <c r="A8" s="211"/>
      <c r="B8" s="211"/>
      <c r="C8" s="211"/>
      <c r="D8" s="211"/>
      <c r="E8" s="211"/>
      <c r="F8" s="211"/>
      <c r="G8" s="211"/>
      <c r="H8" s="211"/>
      <c r="I8" s="211"/>
      <c r="J8" s="211"/>
      <c r="K8" s="211"/>
      <c r="L8" s="211"/>
      <c r="M8" s="211"/>
      <c r="N8" s="211"/>
      <c r="O8" s="212"/>
      <c r="P8" s="212"/>
      <c r="Q8" s="212"/>
      <c r="R8" s="212"/>
      <c r="S8" s="212"/>
      <c r="T8" s="212"/>
      <c r="U8" s="212"/>
      <c r="V8" s="212"/>
      <c r="W8" s="212"/>
    </row>
    <row r="9" spans="1:23" s="217" customFormat="1" ht="63.75" customHeight="1" x14ac:dyDescent="0.25">
      <c r="A9" s="214" t="s">
        <v>413</v>
      </c>
      <c r="B9" s="218"/>
      <c r="C9" s="218"/>
      <c r="D9" s="218"/>
      <c r="E9" s="218"/>
      <c r="F9" s="218"/>
      <c r="G9" s="218"/>
      <c r="H9" s="218"/>
      <c r="I9" s="218"/>
      <c r="J9" s="218"/>
      <c r="K9" s="218"/>
      <c r="L9" s="218"/>
      <c r="M9" s="218"/>
      <c r="N9" s="218"/>
      <c r="O9" s="218"/>
      <c r="P9" s="218"/>
      <c r="Q9" s="218"/>
      <c r="R9" s="218"/>
      <c r="S9" s="218"/>
      <c r="T9" s="218"/>
      <c r="U9" s="218"/>
      <c r="V9" s="218"/>
      <c r="W9" s="218"/>
    </row>
    <row r="10" spans="1:23" s="217" customFormat="1" ht="15.75" customHeight="1" x14ac:dyDescent="0.25">
      <c r="A10" s="214"/>
      <c r="B10" s="218"/>
      <c r="C10" s="218"/>
      <c r="D10" s="218"/>
      <c r="E10" s="218"/>
      <c r="F10" s="218"/>
      <c r="G10" s="218"/>
      <c r="H10" s="218"/>
      <c r="I10" s="218"/>
      <c r="J10" s="218"/>
      <c r="K10" s="218"/>
      <c r="L10" s="218"/>
      <c r="M10" s="218"/>
      <c r="N10" s="218"/>
      <c r="O10" s="218"/>
      <c r="P10" s="218"/>
      <c r="Q10" s="218"/>
      <c r="R10" s="218"/>
      <c r="S10" s="218"/>
      <c r="T10" s="218"/>
      <c r="U10" s="218"/>
      <c r="V10" s="218"/>
      <c r="W10" s="218"/>
    </row>
    <row r="11" spans="1:23" s="217" customFormat="1" ht="31.5" customHeight="1" x14ac:dyDescent="0.25">
      <c r="A11" s="214" t="s">
        <v>416</v>
      </c>
      <c r="B11" s="218"/>
      <c r="C11" s="218"/>
      <c r="D11" s="218"/>
      <c r="E11" s="218"/>
      <c r="F11" s="218"/>
      <c r="G11" s="218"/>
      <c r="H11" s="218"/>
      <c r="I11" s="218"/>
      <c r="J11" s="218"/>
      <c r="K11" s="218"/>
      <c r="L11" s="218"/>
      <c r="M11" s="218"/>
      <c r="N11" s="218"/>
      <c r="O11" s="218"/>
      <c r="P11" s="218"/>
      <c r="Q11" s="218"/>
      <c r="R11" s="218"/>
      <c r="S11" s="218"/>
      <c r="T11" s="218"/>
      <c r="U11" s="218"/>
      <c r="V11" s="218"/>
      <c r="W11" s="218"/>
    </row>
    <row r="12" spans="1:23" ht="15.75" x14ac:dyDescent="0.25">
      <c r="A12" s="211"/>
      <c r="B12" s="211"/>
      <c r="C12" s="211"/>
      <c r="D12" s="211"/>
      <c r="E12" s="211"/>
      <c r="F12" s="211"/>
      <c r="G12" s="211"/>
      <c r="H12" s="211"/>
      <c r="I12" s="211"/>
      <c r="J12" s="211"/>
      <c r="K12" s="211"/>
      <c r="L12" s="211"/>
      <c r="M12" s="211"/>
      <c r="N12" s="211"/>
      <c r="O12" s="212"/>
      <c r="P12" s="212"/>
      <c r="Q12" s="212"/>
      <c r="R12" s="212"/>
      <c r="S12" s="212"/>
      <c r="T12" s="212"/>
      <c r="U12" s="212"/>
      <c r="V12" s="212"/>
      <c r="W12" s="212"/>
    </row>
    <row r="13" spans="1:23" ht="31.5" x14ac:dyDescent="0.25">
      <c r="A13" s="214" t="s">
        <v>414</v>
      </c>
      <c r="B13" s="211"/>
      <c r="C13" s="211"/>
      <c r="D13" s="211"/>
      <c r="E13" s="211"/>
      <c r="F13" s="211"/>
      <c r="G13" s="211"/>
      <c r="H13" s="211"/>
      <c r="I13" s="211"/>
      <c r="J13" s="211"/>
      <c r="K13" s="211"/>
      <c r="L13" s="211"/>
      <c r="M13" s="211"/>
      <c r="N13" s="211"/>
      <c r="O13" s="212"/>
      <c r="P13" s="212"/>
      <c r="Q13" s="212"/>
      <c r="R13" s="212"/>
      <c r="S13" s="212"/>
      <c r="T13" s="212"/>
      <c r="U13" s="212"/>
      <c r="V13" s="212"/>
      <c r="W13" s="212"/>
    </row>
    <row r="14" spans="1:23" ht="15.75" x14ac:dyDescent="0.25">
      <c r="A14" s="214"/>
      <c r="B14" s="211"/>
      <c r="C14" s="211"/>
      <c r="D14" s="211"/>
      <c r="E14" s="211"/>
      <c r="F14" s="211"/>
      <c r="G14" s="211"/>
      <c r="H14" s="211"/>
      <c r="I14" s="211"/>
      <c r="J14" s="211"/>
      <c r="K14" s="211"/>
      <c r="L14" s="211"/>
      <c r="M14" s="211"/>
      <c r="N14" s="211"/>
      <c r="O14" s="212"/>
      <c r="P14" s="212"/>
      <c r="Q14" s="212"/>
      <c r="R14" s="212"/>
      <c r="S14" s="212"/>
      <c r="T14" s="212"/>
      <c r="U14" s="212"/>
      <c r="V14" s="212"/>
      <c r="W14" s="212"/>
    </row>
    <row r="15" spans="1:23" ht="98.25" customHeight="1" x14ac:dyDescent="0.25">
      <c r="A15" s="214" t="s">
        <v>415</v>
      </c>
      <c r="B15" s="211"/>
      <c r="C15" s="211"/>
      <c r="D15" s="211"/>
      <c r="E15" s="211"/>
      <c r="F15" s="211"/>
      <c r="G15" s="211"/>
      <c r="H15" s="211"/>
      <c r="I15" s="211"/>
      <c r="J15" s="211"/>
      <c r="K15" s="211"/>
      <c r="L15" s="211"/>
      <c r="M15" s="211"/>
      <c r="N15" s="211"/>
      <c r="O15" s="212"/>
      <c r="P15" s="212"/>
      <c r="Q15" s="212"/>
      <c r="R15" s="212"/>
      <c r="S15" s="212"/>
      <c r="T15" s="212"/>
      <c r="U15" s="212"/>
      <c r="V15" s="212"/>
      <c r="W15" s="212"/>
    </row>
    <row r="16" spans="1:23" ht="15.75" x14ac:dyDescent="0.25">
      <c r="A16" s="211"/>
      <c r="B16" s="211"/>
      <c r="C16" s="211"/>
      <c r="D16" s="211"/>
      <c r="E16" s="211"/>
      <c r="F16" s="211"/>
      <c r="G16" s="211"/>
      <c r="H16" s="211"/>
      <c r="I16" s="211"/>
      <c r="J16" s="211"/>
      <c r="K16" s="211"/>
      <c r="L16" s="211"/>
      <c r="M16" s="211"/>
      <c r="N16" s="211"/>
      <c r="O16" s="212"/>
      <c r="P16" s="212"/>
      <c r="Q16" s="212"/>
      <c r="R16" s="212"/>
      <c r="S16" s="212"/>
      <c r="T16" s="212"/>
      <c r="U16" s="212"/>
      <c r="V16" s="212"/>
      <c r="W16" s="212"/>
    </row>
    <row r="17" spans="1:23" s="217" customFormat="1" ht="15.75" customHeight="1" x14ac:dyDescent="0.25">
      <c r="A17" s="218" t="s">
        <v>310</v>
      </c>
      <c r="B17" s="218"/>
      <c r="C17" s="218"/>
      <c r="D17" s="218"/>
      <c r="E17" s="218"/>
      <c r="F17" s="218"/>
      <c r="G17" s="218"/>
      <c r="H17" s="218"/>
      <c r="I17" s="218"/>
      <c r="J17" s="219"/>
      <c r="K17" s="219"/>
      <c r="L17" s="219"/>
      <c r="M17" s="219"/>
      <c r="N17" s="219"/>
      <c r="O17" s="220"/>
      <c r="P17" s="220"/>
      <c r="Q17" s="220"/>
      <c r="R17" s="220"/>
      <c r="S17" s="220"/>
      <c r="T17" s="220"/>
      <c r="U17" s="220"/>
      <c r="V17" s="220"/>
      <c r="W17" s="220"/>
    </row>
    <row r="18" spans="1:23" ht="15.75" x14ac:dyDescent="0.25">
      <c r="A18" s="221"/>
      <c r="B18" s="221"/>
      <c r="C18" s="221"/>
      <c r="D18" s="221"/>
      <c r="E18" s="221"/>
      <c r="F18" s="221"/>
      <c r="G18" s="221"/>
      <c r="H18" s="221"/>
      <c r="I18" s="221"/>
      <c r="J18" s="211"/>
      <c r="K18" s="211"/>
      <c r="L18" s="211"/>
      <c r="M18" s="211"/>
      <c r="N18" s="211"/>
    </row>
    <row r="19" spans="1:23" ht="15.75" x14ac:dyDescent="0.25">
      <c r="A19" s="221" t="s">
        <v>338</v>
      </c>
      <c r="B19" s="221"/>
      <c r="C19" s="221"/>
      <c r="D19" s="221"/>
      <c r="E19" s="221"/>
      <c r="F19" s="221"/>
      <c r="G19" s="221"/>
      <c r="H19" s="211"/>
      <c r="I19" s="211"/>
      <c r="J19" s="211"/>
      <c r="K19" s="211"/>
      <c r="L19" s="211"/>
      <c r="M19" s="211"/>
      <c r="N19" s="211"/>
    </row>
    <row r="20" spans="1:23" ht="15.75" x14ac:dyDescent="0.25">
      <c r="A20" s="221"/>
      <c r="B20" s="221"/>
      <c r="C20" s="221"/>
      <c r="D20" s="221"/>
      <c r="E20" s="221"/>
      <c r="F20" s="221"/>
      <c r="G20" s="221"/>
      <c r="H20" s="211"/>
      <c r="I20" s="211"/>
      <c r="J20" s="211"/>
      <c r="K20" s="211"/>
      <c r="L20" s="211"/>
      <c r="M20" s="211"/>
      <c r="N20" s="211"/>
    </row>
    <row r="21" spans="1:23" ht="15.75" x14ac:dyDescent="0.25">
      <c r="A21" s="221" t="s">
        <v>409</v>
      </c>
      <c r="B21" s="221"/>
      <c r="C21" s="221"/>
      <c r="D21" s="221"/>
      <c r="E21" s="221"/>
      <c r="F21" s="221"/>
      <c r="G21" s="221"/>
      <c r="H21" s="211"/>
      <c r="I21" s="211"/>
      <c r="J21" s="211"/>
      <c r="K21" s="211"/>
      <c r="L21" s="211"/>
      <c r="M21" s="211"/>
      <c r="N21" s="211"/>
    </row>
    <row r="22" spans="1:23" s="223" customFormat="1" x14ac:dyDescent="0.2">
      <c r="A22" s="222" t="s">
        <v>309</v>
      </c>
      <c r="B22" s="221"/>
      <c r="C22" s="221"/>
      <c r="D22" s="221"/>
      <c r="E22" s="221"/>
      <c r="F22" s="221"/>
      <c r="G22" s="221"/>
      <c r="H22" s="221"/>
      <c r="I22" s="221"/>
      <c r="J22" s="221"/>
      <c r="K22" s="221"/>
      <c r="L22" s="221"/>
      <c r="M22" s="221"/>
      <c r="N22" s="221"/>
    </row>
    <row r="23" spans="1:23" ht="15.75" x14ac:dyDescent="0.25">
      <c r="A23" s="221"/>
      <c r="B23" s="221"/>
      <c r="C23" s="221"/>
      <c r="D23" s="221"/>
      <c r="E23" s="221"/>
      <c r="F23" s="221"/>
      <c r="G23" s="221"/>
      <c r="H23" s="211"/>
      <c r="I23" s="211"/>
      <c r="J23" s="211"/>
      <c r="K23" s="211"/>
      <c r="L23" s="211"/>
      <c r="M23" s="211"/>
      <c r="N23" s="211"/>
    </row>
    <row r="24" spans="1:23" ht="15.75" x14ac:dyDescent="0.25">
      <c r="A24" s="221" t="s">
        <v>428</v>
      </c>
      <c r="B24" s="221"/>
      <c r="C24" s="221"/>
      <c r="D24" s="221"/>
      <c r="E24" s="221"/>
      <c r="F24" s="221"/>
      <c r="G24" s="221"/>
      <c r="H24" s="211"/>
      <c r="I24" s="211"/>
      <c r="J24" s="211"/>
      <c r="K24" s="211"/>
      <c r="L24" s="211"/>
      <c r="M24" s="211"/>
      <c r="N24" s="211"/>
    </row>
    <row r="25" spans="1:23" s="223" customFormat="1" x14ac:dyDescent="0.2">
      <c r="A25" s="222" t="s">
        <v>430</v>
      </c>
      <c r="B25" s="221"/>
      <c r="C25" s="221"/>
      <c r="D25" s="221"/>
      <c r="E25" s="221"/>
      <c r="F25" s="221"/>
      <c r="G25" s="221"/>
      <c r="H25" s="221"/>
      <c r="I25" s="221"/>
      <c r="J25" s="221"/>
      <c r="K25" s="221"/>
      <c r="L25" s="221"/>
      <c r="M25" s="221"/>
      <c r="N25" s="221"/>
    </row>
    <row r="26" spans="1:23" ht="15.75" x14ac:dyDescent="0.25">
      <c r="A26" s="221"/>
      <c r="B26" s="221"/>
      <c r="C26" s="221"/>
      <c r="D26" s="221"/>
      <c r="E26" s="221"/>
      <c r="F26" s="221"/>
      <c r="G26" s="221"/>
      <c r="H26" s="211"/>
      <c r="I26" s="211"/>
      <c r="J26" s="211"/>
      <c r="K26" s="211"/>
      <c r="L26" s="211"/>
      <c r="M26" s="211"/>
      <c r="N26" s="211"/>
    </row>
    <row r="27" spans="1:23" ht="15.75" x14ac:dyDescent="0.25">
      <c r="A27" s="221" t="s">
        <v>429</v>
      </c>
      <c r="B27" s="221"/>
      <c r="C27" s="221"/>
      <c r="D27" s="221"/>
      <c r="E27" s="221"/>
      <c r="F27" s="221"/>
      <c r="G27" s="221"/>
      <c r="H27" s="211"/>
      <c r="I27" s="211"/>
      <c r="J27" s="211"/>
      <c r="K27" s="211"/>
      <c r="L27" s="211"/>
      <c r="M27" s="211"/>
      <c r="N27" s="211"/>
    </row>
    <row r="28" spans="1:23" s="223" customFormat="1" x14ac:dyDescent="0.2">
      <c r="A28" s="221" t="s">
        <v>305</v>
      </c>
      <c r="B28" s="221"/>
      <c r="C28" s="221"/>
      <c r="D28" s="221"/>
      <c r="E28" s="221"/>
      <c r="F28" s="221"/>
      <c r="G28" s="221"/>
      <c r="H28" s="221"/>
      <c r="I28" s="221"/>
      <c r="J28" s="221"/>
      <c r="K28" s="221"/>
      <c r="L28" s="221"/>
      <c r="M28" s="221"/>
      <c r="N28" s="221"/>
    </row>
    <row r="29" spans="1:23" ht="15.75" x14ac:dyDescent="0.25">
      <c r="A29" s="221" t="s">
        <v>306</v>
      </c>
      <c r="B29" s="211"/>
      <c r="C29" s="211"/>
      <c r="D29" s="211"/>
      <c r="E29" s="211"/>
      <c r="F29" s="211"/>
      <c r="G29" s="211"/>
      <c r="H29" s="211"/>
      <c r="I29" s="211"/>
      <c r="J29" s="211"/>
      <c r="K29" s="211"/>
      <c r="L29" s="211"/>
      <c r="M29" s="211"/>
      <c r="N29" s="211"/>
    </row>
    <row r="30" spans="1:23" ht="15.75" x14ac:dyDescent="0.25">
      <c r="A30" s="221" t="s">
        <v>69</v>
      </c>
      <c r="B30" s="211"/>
      <c r="C30" s="211"/>
      <c r="D30" s="211"/>
      <c r="E30" s="211"/>
      <c r="F30" s="211"/>
      <c r="G30" s="211"/>
      <c r="H30" s="211"/>
      <c r="I30" s="211"/>
      <c r="J30" s="211"/>
      <c r="K30" s="211"/>
      <c r="L30" s="211"/>
      <c r="M30" s="211"/>
      <c r="N30" s="211"/>
    </row>
    <row r="31" spans="1:23" ht="15.75" x14ac:dyDescent="0.25">
      <c r="A31" s="221" t="s">
        <v>307</v>
      </c>
      <c r="B31" s="211"/>
      <c r="C31" s="211"/>
      <c r="D31" s="211"/>
      <c r="E31" s="211"/>
      <c r="F31" s="211"/>
      <c r="G31" s="211"/>
      <c r="H31" s="211"/>
      <c r="I31" s="211"/>
      <c r="J31" s="211"/>
      <c r="K31" s="211"/>
      <c r="L31" s="211"/>
      <c r="M31" s="211"/>
      <c r="N31" s="211"/>
    </row>
    <row r="32" spans="1:23" ht="15.75" x14ac:dyDescent="0.25">
      <c r="A32" s="221"/>
      <c r="B32" s="211"/>
      <c r="C32" s="211"/>
      <c r="D32" s="211"/>
      <c r="E32" s="211"/>
      <c r="F32" s="211"/>
      <c r="G32" s="211"/>
      <c r="H32" s="211"/>
      <c r="I32" s="211"/>
      <c r="J32" s="211"/>
      <c r="K32" s="211"/>
      <c r="L32" s="211"/>
      <c r="M32" s="211"/>
      <c r="N32" s="211"/>
    </row>
    <row r="33" spans="1:14" ht="15.75" x14ac:dyDescent="0.25">
      <c r="A33" s="222" t="s">
        <v>432</v>
      </c>
      <c r="B33" s="211"/>
      <c r="C33" s="211"/>
      <c r="D33" s="211"/>
      <c r="E33" s="211"/>
      <c r="F33" s="211"/>
      <c r="G33" s="211"/>
      <c r="H33" s="211"/>
      <c r="I33" s="211"/>
      <c r="J33" s="211"/>
      <c r="K33" s="211"/>
      <c r="L33" s="211"/>
      <c r="M33" s="211"/>
      <c r="N33" s="211"/>
    </row>
    <row r="34" spans="1:14" s="223" customFormat="1" x14ac:dyDescent="0.2">
      <c r="A34" s="222" t="s">
        <v>431</v>
      </c>
      <c r="B34" s="221"/>
      <c r="C34" s="221"/>
      <c r="D34" s="221"/>
      <c r="E34" s="221"/>
      <c r="F34" s="221"/>
      <c r="G34" s="221"/>
      <c r="H34" s="221"/>
      <c r="I34" s="221"/>
      <c r="J34" s="221"/>
      <c r="K34" s="221"/>
      <c r="L34" s="221"/>
      <c r="M34" s="221"/>
      <c r="N34" s="221"/>
    </row>
    <row r="35" spans="1:14" ht="15.75" x14ac:dyDescent="0.25">
      <c r="A35" s="211"/>
      <c r="B35" s="211"/>
      <c r="C35" s="211"/>
      <c r="D35" s="211"/>
      <c r="E35" s="211"/>
      <c r="F35" s="211"/>
      <c r="G35" s="211"/>
      <c r="H35" s="211"/>
      <c r="I35" s="211"/>
      <c r="J35" s="211"/>
      <c r="K35" s="211"/>
      <c r="L35" s="211"/>
      <c r="M35" s="211"/>
      <c r="N35" s="211"/>
    </row>
    <row r="36" spans="1:14" ht="15.75" x14ac:dyDescent="0.25">
      <c r="A36" s="211"/>
      <c r="B36" s="211"/>
      <c r="C36" s="211"/>
      <c r="D36" s="211"/>
      <c r="E36" s="211"/>
      <c r="F36" s="211"/>
      <c r="G36" s="211"/>
      <c r="H36" s="211"/>
      <c r="I36" s="211"/>
      <c r="J36" s="211"/>
      <c r="K36" s="211"/>
      <c r="L36" s="211"/>
      <c r="M36" s="211"/>
      <c r="N36" s="211"/>
    </row>
    <row r="37" spans="1:14" ht="15.75" x14ac:dyDescent="0.25">
      <c r="A37" s="211"/>
      <c r="B37" s="211"/>
      <c r="C37" s="211"/>
      <c r="D37" s="211"/>
      <c r="E37" s="211"/>
      <c r="F37" s="211"/>
      <c r="G37" s="211"/>
      <c r="H37" s="211"/>
      <c r="I37" s="211"/>
      <c r="J37" s="211"/>
      <c r="K37" s="211"/>
      <c r="L37" s="211"/>
      <c r="M37" s="211"/>
      <c r="N37" s="211"/>
    </row>
    <row r="38" spans="1:14" ht="15.75" x14ac:dyDescent="0.25">
      <c r="A38" s="211"/>
      <c r="B38" s="211"/>
      <c r="C38" s="211"/>
      <c r="D38" s="211"/>
      <c r="E38" s="211"/>
      <c r="F38" s="211"/>
      <c r="G38" s="211"/>
      <c r="H38" s="211"/>
      <c r="I38" s="211"/>
      <c r="J38" s="211"/>
      <c r="K38" s="211"/>
      <c r="L38" s="211"/>
      <c r="M38" s="211"/>
      <c r="N38" s="211"/>
    </row>
    <row r="39" spans="1:14" ht="15.75" x14ac:dyDescent="0.25">
      <c r="A39" s="211"/>
      <c r="B39" s="211"/>
      <c r="C39" s="211"/>
      <c r="D39" s="211"/>
      <c r="E39" s="211"/>
      <c r="F39" s="211"/>
      <c r="G39" s="211"/>
      <c r="H39" s="211"/>
      <c r="I39" s="211"/>
      <c r="J39" s="211"/>
      <c r="K39" s="211"/>
      <c r="L39" s="211"/>
      <c r="M39" s="211"/>
      <c r="N39" s="211"/>
    </row>
    <row r="40" spans="1:14" ht="15.75" x14ac:dyDescent="0.25">
      <c r="A40" s="211"/>
      <c r="B40" s="211"/>
      <c r="C40" s="211"/>
      <c r="D40" s="211"/>
      <c r="E40" s="211"/>
      <c r="F40" s="211"/>
      <c r="G40" s="211"/>
      <c r="H40" s="211"/>
      <c r="I40" s="211"/>
      <c r="J40" s="211"/>
      <c r="K40" s="211"/>
      <c r="L40" s="211"/>
      <c r="M40" s="211"/>
      <c r="N40" s="211"/>
    </row>
    <row r="41" spans="1:14" ht="15.75" x14ac:dyDescent="0.25">
      <c r="A41" s="211"/>
      <c r="B41" s="211"/>
      <c r="C41" s="211"/>
      <c r="D41" s="211"/>
      <c r="E41" s="211"/>
      <c r="F41" s="211"/>
      <c r="G41" s="211"/>
      <c r="H41" s="211"/>
      <c r="I41" s="211"/>
      <c r="J41" s="211"/>
      <c r="K41" s="211"/>
      <c r="L41" s="211"/>
      <c r="M41" s="211"/>
      <c r="N41" s="211"/>
    </row>
    <row r="42" spans="1:14" ht="15.75" x14ac:dyDescent="0.25">
      <c r="A42" s="211"/>
      <c r="B42" s="211"/>
      <c r="C42" s="211"/>
      <c r="D42" s="211"/>
      <c r="E42" s="211"/>
      <c r="F42" s="211"/>
      <c r="G42" s="211"/>
      <c r="H42" s="211"/>
      <c r="I42" s="211"/>
      <c r="J42" s="211"/>
      <c r="K42" s="211"/>
      <c r="L42" s="211"/>
      <c r="M42" s="211"/>
      <c r="N42" s="211"/>
    </row>
    <row r="43" spans="1:14" ht="15.75" x14ac:dyDescent="0.25">
      <c r="A43" s="211"/>
      <c r="B43" s="211"/>
      <c r="C43" s="211"/>
      <c r="D43" s="211"/>
      <c r="E43" s="211"/>
      <c r="F43" s="211"/>
      <c r="G43" s="211"/>
      <c r="H43" s="211"/>
      <c r="I43" s="211"/>
      <c r="J43" s="211"/>
      <c r="K43" s="211"/>
      <c r="L43" s="211"/>
      <c r="M43" s="211"/>
      <c r="N43" s="211"/>
    </row>
    <row r="44" spans="1:14" ht="15.75" x14ac:dyDescent="0.25">
      <c r="A44" s="211"/>
      <c r="B44" s="211"/>
      <c r="C44" s="211"/>
      <c r="D44" s="211"/>
      <c r="E44" s="211"/>
      <c r="F44" s="211"/>
      <c r="G44" s="211"/>
      <c r="H44" s="211"/>
      <c r="I44" s="211"/>
      <c r="J44" s="211"/>
      <c r="K44" s="211"/>
      <c r="L44" s="211"/>
      <c r="M44" s="211"/>
      <c r="N44" s="211"/>
    </row>
  </sheetData>
  <hyperlinks>
    <hyperlink ref="A22" r:id="rId1" display="Karly.Greene@nihe.gov.uk"/>
    <hyperlink ref="A25" r:id="rId2" display="michael.mcnally2@nihe.gov.uk"/>
    <hyperlink ref="A33" r:id="rId3" display="research@nihe.gov.uk "/>
    <hyperlink ref="A34" r:id="rId4" display="www.nihe.gov.uk/Working-With-Us/Research "/>
  </hyperlinks>
  <pageMargins left="0.7" right="0.7" top="0.75" bottom="0.75" header="0.3" footer="0.3"/>
  <pageSetup paperSize="9" orientation="portrait"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workbookViewId="0">
      <selection activeCell="C28" sqref="C28"/>
    </sheetView>
  </sheetViews>
  <sheetFormatPr defaultRowHeight="15" x14ac:dyDescent="0.25"/>
  <cols>
    <col min="1" max="1" width="16.42578125" bestFit="1" customWidth="1"/>
    <col min="2" max="2" width="2.7109375" bestFit="1" customWidth="1"/>
  </cols>
  <sheetData>
    <row r="1" spans="1:12" x14ac:dyDescent="0.25">
      <c r="A1" s="165" t="s">
        <v>357</v>
      </c>
    </row>
    <row r="2" spans="1:12" ht="15.75" thickBot="1" x14ac:dyDescent="0.3"/>
    <row r="3" spans="1:12" ht="25.5" customHeight="1" x14ac:dyDescent="0.25">
      <c r="A3" s="429"/>
      <c r="B3" s="430"/>
      <c r="C3" s="420" t="s">
        <v>64</v>
      </c>
      <c r="D3" s="421"/>
      <c r="E3" s="420" t="s">
        <v>65</v>
      </c>
      <c r="F3" s="421"/>
      <c r="G3" s="420" t="s">
        <v>66</v>
      </c>
      <c r="H3" s="421"/>
      <c r="I3" s="420" t="s">
        <v>68</v>
      </c>
      <c r="J3" s="422"/>
    </row>
    <row r="4" spans="1:12" ht="15.75" thickBot="1" x14ac:dyDescent="0.3">
      <c r="A4" s="431"/>
      <c r="B4" s="432"/>
      <c r="C4" s="351" t="s">
        <v>62</v>
      </c>
      <c r="D4" s="14" t="s">
        <v>63</v>
      </c>
      <c r="E4" s="351" t="s">
        <v>62</v>
      </c>
      <c r="F4" s="15" t="s">
        <v>63</v>
      </c>
      <c r="G4" s="351" t="s">
        <v>62</v>
      </c>
      <c r="H4" s="15" t="s">
        <v>63</v>
      </c>
      <c r="I4" s="351" t="s">
        <v>62</v>
      </c>
      <c r="J4" s="15" t="s">
        <v>63</v>
      </c>
    </row>
    <row r="5" spans="1:12" x14ac:dyDescent="0.25">
      <c r="A5" s="462" t="s">
        <v>145</v>
      </c>
      <c r="B5" s="17" t="s">
        <v>62</v>
      </c>
      <c r="C5" s="352">
        <v>8090</v>
      </c>
      <c r="D5" s="43">
        <v>14.2</v>
      </c>
      <c r="E5" s="365" t="s">
        <v>83</v>
      </c>
      <c r="F5" s="43">
        <v>5.9</v>
      </c>
      <c r="G5" s="352">
        <v>7380</v>
      </c>
      <c r="H5" s="43">
        <v>23.3</v>
      </c>
      <c r="I5" s="352">
        <v>17380</v>
      </c>
      <c r="J5" s="43">
        <v>14.4</v>
      </c>
    </row>
    <row r="6" spans="1:12" x14ac:dyDescent="0.25">
      <c r="A6" s="461"/>
      <c r="B6" s="21" t="s">
        <v>63</v>
      </c>
      <c r="C6" s="353">
        <v>46.6</v>
      </c>
      <c r="D6" s="43"/>
      <c r="E6" s="353">
        <v>11</v>
      </c>
      <c r="F6" s="43"/>
      <c r="G6" s="365">
        <v>42.5</v>
      </c>
      <c r="H6" s="43"/>
      <c r="I6" s="353">
        <v>100</v>
      </c>
      <c r="J6" s="43"/>
      <c r="L6" s="383"/>
    </row>
    <row r="7" spans="1:12" x14ac:dyDescent="0.25">
      <c r="A7" s="457" t="s">
        <v>146</v>
      </c>
      <c r="B7" s="115" t="s">
        <v>62</v>
      </c>
      <c r="C7" s="354">
        <v>9720</v>
      </c>
      <c r="D7" s="98">
        <v>17</v>
      </c>
      <c r="E7" s="358">
        <v>3150</v>
      </c>
      <c r="F7" s="46">
        <v>9.8000000000000007</v>
      </c>
      <c r="G7" s="358">
        <v>5870</v>
      </c>
      <c r="H7" s="46">
        <v>18.600000000000001</v>
      </c>
      <c r="I7" s="358">
        <v>18740</v>
      </c>
      <c r="J7" s="46">
        <v>15.5</v>
      </c>
      <c r="L7" s="383"/>
    </row>
    <row r="8" spans="1:12" x14ac:dyDescent="0.25">
      <c r="A8" s="458"/>
      <c r="B8" s="115" t="s">
        <v>63</v>
      </c>
      <c r="C8" s="355">
        <v>51.9</v>
      </c>
      <c r="D8" s="46"/>
      <c r="E8" s="359">
        <v>16.8</v>
      </c>
      <c r="F8" s="46"/>
      <c r="G8" s="359">
        <v>31.3</v>
      </c>
      <c r="H8" s="46"/>
      <c r="I8" s="385">
        <v>100</v>
      </c>
      <c r="J8" s="46"/>
      <c r="L8" s="383"/>
    </row>
    <row r="9" spans="1:12" x14ac:dyDescent="0.25">
      <c r="A9" s="459" t="s">
        <v>147</v>
      </c>
      <c r="B9" s="116" t="s">
        <v>62</v>
      </c>
      <c r="C9" s="356">
        <v>5610</v>
      </c>
      <c r="D9" s="135">
        <v>9.8000000000000007</v>
      </c>
      <c r="E9" s="360">
        <v>3710</v>
      </c>
      <c r="F9" s="130">
        <v>11.5</v>
      </c>
      <c r="G9" s="360">
        <v>2340</v>
      </c>
      <c r="H9" s="130">
        <v>7.4</v>
      </c>
      <c r="I9" s="360">
        <v>11660</v>
      </c>
      <c r="J9" s="130">
        <v>9.6999999999999993</v>
      </c>
      <c r="L9" s="383"/>
    </row>
    <row r="10" spans="1:12" x14ac:dyDescent="0.25">
      <c r="A10" s="461"/>
      <c r="B10" s="116" t="s">
        <v>63</v>
      </c>
      <c r="C10" s="357">
        <v>48.1</v>
      </c>
      <c r="D10" s="130"/>
      <c r="E10" s="362">
        <v>31.8</v>
      </c>
      <c r="F10" s="130"/>
      <c r="G10" s="362">
        <v>20.100000000000001</v>
      </c>
      <c r="H10" s="130"/>
      <c r="I10" s="361">
        <v>100</v>
      </c>
      <c r="J10" s="130"/>
      <c r="L10" s="383"/>
    </row>
    <row r="11" spans="1:12" x14ac:dyDescent="0.25">
      <c r="A11" s="457" t="s">
        <v>148</v>
      </c>
      <c r="B11" s="22" t="s">
        <v>62</v>
      </c>
      <c r="C11" s="358">
        <v>3900</v>
      </c>
      <c r="D11" s="46">
        <v>6.8</v>
      </c>
      <c r="E11" s="358">
        <v>2940</v>
      </c>
      <c r="F11" s="46">
        <v>9.1</v>
      </c>
      <c r="G11" s="358">
        <v>2840</v>
      </c>
      <c r="H11" s="98">
        <v>9</v>
      </c>
      <c r="I11" s="358">
        <v>9680</v>
      </c>
      <c r="J11" s="98">
        <v>8</v>
      </c>
      <c r="L11" s="383"/>
    </row>
    <row r="12" spans="1:12" x14ac:dyDescent="0.25">
      <c r="A12" s="458"/>
      <c r="B12" s="22" t="s">
        <v>63</v>
      </c>
      <c r="C12" s="359">
        <v>40.299999999999997</v>
      </c>
      <c r="D12" s="46"/>
      <c r="E12" s="359">
        <v>30.4</v>
      </c>
      <c r="F12" s="46"/>
      <c r="G12" s="359">
        <v>29.3</v>
      </c>
      <c r="H12" s="46"/>
      <c r="I12" s="385">
        <v>100</v>
      </c>
      <c r="J12" s="46"/>
      <c r="L12" s="383"/>
    </row>
    <row r="13" spans="1:12" x14ac:dyDescent="0.25">
      <c r="A13" s="459" t="s">
        <v>149</v>
      </c>
      <c r="B13" s="21" t="s">
        <v>62</v>
      </c>
      <c r="C13" s="360">
        <v>3010</v>
      </c>
      <c r="D13" s="130">
        <v>5.3</v>
      </c>
      <c r="E13" s="360">
        <v>2930</v>
      </c>
      <c r="F13" s="130">
        <v>9.1</v>
      </c>
      <c r="G13" s="362" t="s">
        <v>83</v>
      </c>
      <c r="H13" s="130">
        <v>4.5999999999999996</v>
      </c>
      <c r="I13" s="360">
        <v>7390</v>
      </c>
      <c r="J13" s="135">
        <v>6.1</v>
      </c>
      <c r="L13" s="383"/>
    </row>
    <row r="14" spans="1:12" x14ac:dyDescent="0.25">
      <c r="A14" s="461"/>
      <c r="B14" s="21" t="s">
        <v>63</v>
      </c>
      <c r="C14" s="361">
        <v>40.799999999999997</v>
      </c>
      <c r="D14" s="130"/>
      <c r="E14" s="362">
        <v>39.6</v>
      </c>
      <c r="F14" s="130"/>
      <c r="G14" s="362">
        <v>19.600000000000001</v>
      </c>
      <c r="H14" s="130"/>
      <c r="I14" s="361">
        <v>100</v>
      </c>
      <c r="J14" s="135"/>
      <c r="L14" s="383"/>
    </row>
    <row r="15" spans="1:12" x14ac:dyDescent="0.25">
      <c r="A15" s="457" t="s">
        <v>150</v>
      </c>
      <c r="B15" s="22" t="s">
        <v>62</v>
      </c>
      <c r="C15" s="358">
        <v>3140</v>
      </c>
      <c r="D15" s="46">
        <v>5.5</v>
      </c>
      <c r="E15" s="358">
        <v>4470</v>
      </c>
      <c r="F15" s="46">
        <v>13.9</v>
      </c>
      <c r="G15" s="359" t="s">
        <v>83</v>
      </c>
      <c r="H15" s="98">
        <v>3.1</v>
      </c>
      <c r="I15" s="358">
        <v>8590</v>
      </c>
      <c r="J15" s="98">
        <v>7.1</v>
      </c>
      <c r="L15" s="383"/>
    </row>
    <row r="16" spans="1:12" x14ac:dyDescent="0.25">
      <c r="A16" s="458"/>
      <c r="B16" s="22" t="s">
        <v>63</v>
      </c>
      <c r="C16" s="359">
        <v>36.5</v>
      </c>
      <c r="D16" s="46"/>
      <c r="E16" s="359">
        <v>52.1</v>
      </c>
      <c r="F16" s="46"/>
      <c r="G16" s="359">
        <v>11.4</v>
      </c>
      <c r="H16" s="46"/>
      <c r="I16" s="385">
        <v>100</v>
      </c>
      <c r="J16" s="46"/>
      <c r="L16" s="383"/>
    </row>
    <row r="17" spans="1:12" x14ac:dyDescent="0.25">
      <c r="A17" s="459" t="s">
        <v>151</v>
      </c>
      <c r="B17" s="21" t="s">
        <v>62</v>
      </c>
      <c r="C17" s="362" t="s">
        <v>83</v>
      </c>
      <c r="D17" s="130">
        <v>3.4</v>
      </c>
      <c r="E17" s="360">
        <v>4360</v>
      </c>
      <c r="F17" s="130">
        <v>13.5</v>
      </c>
      <c r="G17" s="362" t="s">
        <v>83</v>
      </c>
      <c r="H17" s="130">
        <v>1.7</v>
      </c>
      <c r="I17" s="360">
        <v>6840</v>
      </c>
      <c r="J17" s="130">
        <v>5.7</v>
      </c>
      <c r="L17" s="383"/>
    </row>
    <row r="18" spans="1:12" x14ac:dyDescent="0.25">
      <c r="A18" s="461"/>
      <c r="B18" s="21" t="s">
        <v>63</v>
      </c>
      <c r="C18" s="362">
        <v>28.3</v>
      </c>
      <c r="D18" s="130"/>
      <c r="E18" s="362">
        <v>63.7</v>
      </c>
      <c r="F18" s="130"/>
      <c r="G18" s="361">
        <v>8</v>
      </c>
      <c r="H18" s="130"/>
      <c r="I18" s="361">
        <v>100</v>
      </c>
      <c r="J18" s="130"/>
      <c r="L18" s="383"/>
    </row>
    <row r="19" spans="1:12" x14ac:dyDescent="0.25">
      <c r="A19" s="457" t="s">
        <v>95</v>
      </c>
      <c r="B19" s="22" t="s">
        <v>62</v>
      </c>
      <c r="C19" s="358">
        <v>10710</v>
      </c>
      <c r="D19" s="46">
        <v>18.8</v>
      </c>
      <c r="E19" s="358">
        <v>2650</v>
      </c>
      <c r="F19" s="46">
        <v>8.1999999999999993</v>
      </c>
      <c r="G19" s="358">
        <v>5330</v>
      </c>
      <c r="H19" s="46">
        <v>16.8</v>
      </c>
      <c r="I19" s="358">
        <v>18690</v>
      </c>
      <c r="J19" s="46">
        <v>15.5</v>
      </c>
      <c r="L19" s="383"/>
    </row>
    <row r="20" spans="1:12" x14ac:dyDescent="0.25">
      <c r="A20" s="458"/>
      <c r="B20" s="22" t="s">
        <v>63</v>
      </c>
      <c r="C20" s="359">
        <v>57.3</v>
      </c>
      <c r="D20" s="46"/>
      <c r="E20" s="359">
        <v>14.2</v>
      </c>
      <c r="F20" s="46"/>
      <c r="G20" s="359">
        <v>28.5</v>
      </c>
      <c r="H20" s="46"/>
      <c r="I20" s="385">
        <v>100</v>
      </c>
      <c r="J20" s="46"/>
      <c r="L20" s="383"/>
    </row>
    <row r="21" spans="1:12" x14ac:dyDescent="0.25">
      <c r="A21" s="459" t="s">
        <v>152</v>
      </c>
      <c r="B21" s="21" t="s">
        <v>62</v>
      </c>
      <c r="C21" s="360">
        <v>10930</v>
      </c>
      <c r="D21" s="130">
        <v>19.2</v>
      </c>
      <c r="E21" s="360">
        <v>6110</v>
      </c>
      <c r="F21" s="135">
        <v>19</v>
      </c>
      <c r="G21" s="360">
        <v>4880</v>
      </c>
      <c r="H21" s="130">
        <v>15.4</v>
      </c>
      <c r="I21" s="360">
        <v>21920</v>
      </c>
      <c r="J21" s="130">
        <v>18.100000000000001</v>
      </c>
      <c r="L21" s="383"/>
    </row>
    <row r="22" spans="1:12" ht="15.75" thickBot="1" x14ac:dyDescent="0.3">
      <c r="A22" s="460"/>
      <c r="B22" s="62" t="s">
        <v>63</v>
      </c>
      <c r="C22" s="134">
        <v>49.8</v>
      </c>
      <c r="D22" s="133"/>
      <c r="E22" s="366">
        <v>27.9</v>
      </c>
      <c r="F22" s="133"/>
      <c r="G22" s="366">
        <v>22.3</v>
      </c>
      <c r="H22" s="133"/>
      <c r="I22" s="386">
        <v>100</v>
      </c>
      <c r="J22" s="133"/>
      <c r="L22" s="383"/>
    </row>
    <row r="23" spans="1:12" x14ac:dyDescent="0.25">
      <c r="A23" s="27" t="s">
        <v>67</v>
      </c>
      <c r="B23" s="128" t="s">
        <v>62</v>
      </c>
      <c r="C23" s="363">
        <v>57050</v>
      </c>
      <c r="D23" s="233">
        <v>100</v>
      </c>
      <c r="E23" s="367">
        <v>32220</v>
      </c>
      <c r="F23" s="233">
        <v>100</v>
      </c>
      <c r="G23" s="367">
        <v>31620</v>
      </c>
      <c r="H23" s="51">
        <v>100</v>
      </c>
      <c r="I23" s="367">
        <v>120890</v>
      </c>
      <c r="J23" s="233">
        <v>100</v>
      </c>
    </row>
    <row r="24" spans="1:12" ht="15.75" thickBot="1" x14ac:dyDescent="0.3">
      <c r="A24" s="122" t="s">
        <v>72</v>
      </c>
      <c r="B24" s="129" t="s">
        <v>63</v>
      </c>
      <c r="C24" s="364">
        <v>47.2</v>
      </c>
      <c r="D24" s="53"/>
      <c r="E24" s="364">
        <v>26.7</v>
      </c>
      <c r="F24" s="53"/>
      <c r="G24" s="364">
        <v>26.2</v>
      </c>
      <c r="H24" s="53"/>
      <c r="I24" s="387">
        <v>100</v>
      </c>
      <c r="J24" s="53"/>
    </row>
    <row r="25" spans="1:12" x14ac:dyDescent="0.25">
      <c r="A25" s="11" t="s">
        <v>311</v>
      </c>
      <c r="C25" s="230"/>
      <c r="D25" s="230"/>
      <c r="E25" s="230"/>
      <c r="F25" s="230"/>
      <c r="G25" s="230"/>
      <c r="H25" s="230"/>
      <c r="I25" s="230"/>
      <c r="J25" s="230"/>
    </row>
    <row r="26" spans="1:12" x14ac:dyDescent="0.25">
      <c r="D26" s="32" t="s">
        <v>74</v>
      </c>
    </row>
    <row r="27" spans="1:12" x14ac:dyDescent="0.25">
      <c r="C27" s="32" t="s">
        <v>424</v>
      </c>
      <c r="E27" s="32" t="s">
        <v>75</v>
      </c>
    </row>
  </sheetData>
  <mergeCells count="14">
    <mergeCell ref="I3:J3"/>
    <mergeCell ref="A19:A20"/>
    <mergeCell ref="A21:A22"/>
    <mergeCell ref="A7:A8"/>
    <mergeCell ref="A9:A10"/>
    <mergeCell ref="A11:A12"/>
    <mergeCell ref="A13:A14"/>
    <mergeCell ref="A15:A16"/>
    <mergeCell ref="A17:A18"/>
    <mergeCell ref="A5:A6"/>
    <mergeCell ref="A3:B4"/>
    <mergeCell ref="C3:D3"/>
    <mergeCell ref="E3:F3"/>
    <mergeCell ref="G3:H3"/>
  </mergeCells>
  <hyperlinks>
    <hyperlink ref="D26" location="Contents!A1" display="Contents"/>
    <hyperlink ref="C27" location="'Table 15'!A1" display="Previous table"/>
    <hyperlink ref="E27" location="'Table 18'!A1" display="Next"/>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topLeftCell="A4" workbookViewId="0">
      <selection activeCell="C17" sqref="C17"/>
    </sheetView>
  </sheetViews>
  <sheetFormatPr defaultRowHeight="15" x14ac:dyDescent="0.25"/>
  <cols>
    <col min="1" max="1" width="19.140625" bestFit="1" customWidth="1"/>
    <col min="2" max="2" width="2.7109375" bestFit="1" customWidth="1"/>
  </cols>
  <sheetData>
    <row r="1" spans="1:11" x14ac:dyDescent="0.25">
      <c r="A1" s="165" t="s">
        <v>156</v>
      </c>
    </row>
    <row r="2" spans="1:11" ht="15.75" thickBot="1" x14ac:dyDescent="0.3"/>
    <row r="3" spans="1:11" ht="25.5" customHeight="1" x14ac:dyDescent="0.25">
      <c r="A3" s="451"/>
      <c r="B3" s="452"/>
      <c r="C3" s="442" t="s">
        <v>64</v>
      </c>
      <c r="D3" s="443"/>
      <c r="E3" s="442" t="s">
        <v>65</v>
      </c>
      <c r="F3" s="443"/>
      <c r="G3" s="442" t="s">
        <v>66</v>
      </c>
      <c r="H3" s="443"/>
      <c r="I3" s="442" t="s">
        <v>68</v>
      </c>
      <c r="J3" s="444"/>
    </row>
    <row r="4" spans="1:11" ht="15.75" thickBot="1" x14ac:dyDescent="0.3">
      <c r="A4" s="453"/>
      <c r="B4" s="454"/>
      <c r="C4" s="117" t="s">
        <v>94</v>
      </c>
      <c r="D4" s="93" t="s">
        <v>63</v>
      </c>
      <c r="E4" s="117" t="s">
        <v>94</v>
      </c>
      <c r="F4" s="118" t="s">
        <v>63</v>
      </c>
      <c r="G4" s="117" t="s">
        <v>94</v>
      </c>
      <c r="H4" s="118" t="s">
        <v>63</v>
      </c>
      <c r="I4" s="117" t="s">
        <v>94</v>
      </c>
      <c r="J4" s="117" t="s">
        <v>63</v>
      </c>
    </row>
    <row r="5" spans="1:11" ht="15" customHeight="1" x14ac:dyDescent="0.25">
      <c r="A5" s="450" t="s">
        <v>157</v>
      </c>
      <c r="B5" s="94" t="s">
        <v>62</v>
      </c>
      <c r="C5" s="76">
        <v>16730</v>
      </c>
      <c r="D5" s="138">
        <v>29.3</v>
      </c>
      <c r="E5" s="76">
        <v>22190</v>
      </c>
      <c r="F5" s="138">
        <v>68.8</v>
      </c>
      <c r="G5" s="76">
        <v>14830</v>
      </c>
      <c r="H5" s="77">
        <v>46.9</v>
      </c>
      <c r="I5" s="76">
        <v>53750</v>
      </c>
      <c r="J5" s="43">
        <v>44.5</v>
      </c>
      <c r="K5" s="230"/>
    </row>
    <row r="6" spans="1:11" ht="15" customHeight="1" x14ac:dyDescent="0.25">
      <c r="A6" s="424"/>
      <c r="B6" s="116" t="s">
        <v>63</v>
      </c>
      <c r="C6" s="43">
        <v>31.1</v>
      </c>
      <c r="D6" s="77"/>
      <c r="E6" s="43">
        <v>41.3</v>
      </c>
      <c r="F6" s="77"/>
      <c r="G6" s="43">
        <v>27.6</v>
      </c>
      <c r="H6" s="77"/>
      <c r="I6" s="99">
        <v>100</v>
      </c>
      <c r="J6" s="43"/>
      <c r="K6" s="370"/>
    </row>
    <row r="7" spans="1:11" ht="15" customHeight="1" x14ac:dyDescent="0.25">
      <c r="A7" s="425" t="s">
        <v>158</v>
      </c>
      <c r="B7" s="95" t="s">
        <v>62</v>
      </c>
      <c r="C7" s="78">
        <v>2560</v>
      </c>
      <c r="D7" s="79">
        <v>4.5</v>
      </c>
      <c r="E7" s="78">
        <v>1620</v>
      </c>
      <c r="F7" s="100">
        <v>5</v>
      </c>
      <c r="G7" s="78">
        <v>5750</v>
      </c>
      <c r="H7" s="79">
        <v>18.2</v>
      </c>
      <c r="I7" s="369">
        <v>9930</v>
      </c>
      <c r="J7" s="46">
        <v>8.1999999999999993</v>
      </c>
      <c r="K7" s="230"/>
    </row>
    <row r="8" spans="1:11" ht="15" customHeight="1" x14ac:dyDescent="0.25">
      <c r="A8" s="426"/>
      <c r="B8" s="115" t="s">
        <v>63</v>
      </c>
      <c r="C8" s="46">
        <v>25.8</v>
      </c>
      <c r="D8" s="79"/>
      <c r="E8" s="46">
        <v>16.399999999999999</v>
      </c>
      <c r="F8" s="79"/>
      <c r="G8" s="46">
        <v>57.8</v>
      </c>
      <c r="H8" s="79"/>
      <c r="I8" s="98">
        <v>100</v>
      </c>
      <c r="J8" s="46"/>
      <c r="K8" s="370"/>
    </row>
    <row r="9" spans="1:11" ht="15" customHeight="1" x14ac:dyDescent="0.25">
      <c r="A9" s="427" t="s">
        <v>159</v>
      </c>
      <c r="B9" s="71" t="s">
        <v>62</v>
      </c>
      <c r="C9" s="76">
        <v>37120</v>
      </c>
      <c r="D9" s="77">
        <v>65.099999999999994</v>
      </c>
      <c r="E9" s="76">
        <v>8100</v>
      </c>
      <c r="F9" s="77">
        <v>25.1</v>
      </c>
      <c r="G9" s="76">
        <v>10560</v>
      </c>
      <c r="H9" s="77">
        <v>33.4</v>
      </c>
      <c r="I9" s="368">
        <v>55780</v>
      </c>
      <c r="J9" s="43">
        <v>46.1</v>
      </c>
      <c r="K9" s="230"/>
    </row>
    <row r="10" spans="1:11" ht="15" customHeight="1" x14ac:dyDescent="0.25">
      <c r="A10" s="424"/>
      <c r="B10" s="71" t="s">
        <v>63</v>
      </c>
      <c r="C10" s="43">
        <v>66.5</v>
      </c>
      <c r="D10" s="77"/>
      <c r="E10" s="43">
        <v>14.5</v>
      </c>
      <c r="F10" s="77"/>
      <c r="G10" s="99">
        <v>18.899999999999999</v>
      </c>
      <c r="H10" s="77"/>
      <c r="I10" s="99">
        <v>100</v>
      </c>
      <c r="J10" s="43"/>
      <c r="K10" s="370"/>
    </row>
    <row r="11" spans="1:11" ht="15" customHeight="1" x14ac:dyDescent="0.25">
      <c r="A11" s="425" t="s">
        <v>152</v>
      </c>
      <c r="B11" s="114" t="s">
        <v>62</v>
      </c>
      <c r="C11" s="46" t="s">
        <v>83</v>
      </c>
      <c r="D11" s="79">
        <v>1.1000000000000001</v>
      </c>
      <c r="E11" s="46" t="s">
        <v>83</v>
      </c>
      <c r="F11" s="100">
        <v>1</v>
      </c>
      <c r="G11" s="46" t="s">
        <v>83</v>
      </c>
      <c r="H11" s="79">
        <v>1.5</v>
      </c>
      <c r="I11" s="369" t="s">
        <v>83</v>
      </c>
      <c r="J11" s="46">
        <v>1.2</v>
      </c>
      <c r="K11" s="230"/>
    </row>
    <row r="12" spans="1:11" ht="15" customHeight="1" x14ac:dyDescent="0.25">
      <c r="A12" s="426"/>
      <c r="B12" s="115" t="s">
        <v>63</v>
      </c>
      <c r="C12" s="46">
        <v>44.2</v>
      </c>
      <c r="D12" s="79"/>
      <c r="E12" s="46">
        <v>22.1</v>
      </c>
      <c r="F12" s="79"/>
      <c r="G12" s="46">
        <v>33.700000000000003</v>
      </c>
      <c r="H12" s="79"/>
      <c r="I12" s="98">
        <v>100</v>
      </c>
      <c r="J12" s="46"/>
      <c r="K12" s="370"/>
    </row>
    <row r="13" spans="1:11" x14ac:dyDescent="0.25">
      <c r="A13" s="269" t="s">
        <v>67</v>
      </c>
      <c r="B13" s="270" t="s">
        <v>62</v>
      </c>
      <c r="C13" s="80">
        <v>57050</v>
      </c>
      <c r="D13" s="389">
        <v>100</v>
      </c>
      <c r="E13" s="80">
        <v>32220</v>
      </c>
      <c r="F13" s="389">
        <v>100</v>
      </c>
      <c r="G13" s="80">
        <v>31620</v>
      </c>
      <c r="H13" s="389">
        <v>100</v>
      </c>
      <c r="I13" s="80">
        <v>120890</v>
      </c>
      <c r="J13" s="388">
        <v>100</v>
      </c>
      <c r="K13" s="230"/>
    </row>
    <row r="14" spans="1:11" ht="15.75" thickBot="1" x14ac:dyDescent="0.3">
      <c r="A14" s="272"/>
      <c r="B14" s="273" t="s">
        <v>63</v>
      </c>
      <c r="C14" s="60">
        <v>47.2</v>
      </c>
      <c r="D14" s="81"/>
      <c r="E14" s="137">
        <v>26.7</v>
      </c>
      <c r="F14" s="81"/>
      <c r="G14" s="137">
        <v>26.2</v>
      </c>
      <c r="H14" s="81"/>
      <c r="I14" s="137">
        <v>100</v>
      </c>
      <c r="J14" s="60"/>
      <c r="K14" s="230"/>
    </row>
    <row r="15" spans="1:11" x14ac:dyDescent="0.25">
      <c r="A15" s="11" t="s">
        <v>311</v>
      </c>
      <c r="C15" s="230"/>
      <c r="D15" s="230"/>
      <c r="E15" s="230"/>
      <c r="F15" s="230"/>
      <c r="G15" s="230"/>
      <c r="H15" s="230"/>
      <c r="I15" s="230"/>
      <c r="J15" s="230"/>
    </row>
    <row r="16" spans="1:11" x14ac:dyDescent="0.25">
      <c r="D16" s="32" t="s">
        <v>74</v>
      </c>
    </row>
    <row r="17" spans="3:5" x14ac:dyDescent="0.25">
      <c r="C17" s="32" t="s">
        <v>424</v>
      </c>
      <c r="E17" s="32" t="s">
        <v>75</v>
      </c>
    </row>
  </sheetData>
  <mergeCells count="9">
    <mergeCell ref="I3:J3"/>
    <mergeCell ref="A7:A8"/>
    <mergeCell ref="A9:A10"/>
    <mergeCell ref="A11:A12"/>
    <mergeCell ref="A5:A6"/>
    <mergeCell ref="A3:B4"/>
    <mergeCell ref="C3:D3"/>
    <mergeCell ref="E3:F3"/>
    <mergeCell ref="G3:H3"/>
  </mergeCells>
  <hyperlinks>
    <hyperlink ref="D16" location="Contents!A1" display="Contents"/>
    <hyperlink ref="C17" location="'Table 16'!A1" display="Previous table"/>
    <hyperlink ref="E17" location="'Table 18'!A1" display="Next"/>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workbookViewId="0">
      <selection activeCell="J9" sqref="J9"/>
    </sheetView>
  </sheetViews>
  <sheetFormatPr defaultRowHeight="15" x14ac:dyDescent="0.25"/>
  <cols>
    <col min="1" max="1" width="19.140625" bestFit="1" customWidth="1"/>
    <col min="2" max="2" width="2.7109375" bestFit="1" customWidth="1"/>
  </cols>
  <sheetData>
    <row r="1" spans="1:11" ht="15.75" thickBot="1" x14ac:dyDescent="0.3">
      <c r="A1" s="165" t="s">
        <v>160</v>
      </c>
    </row>
    <row r="2" spans="1:11" ht="25.5" customHeight="1" x14ac:dyDescent="0.25">
      <c r="A2" s="451"/>
      <c r="B2" s="452"/>
      <c r="C2" s="442" t="s">
        <v>64</v>
      </c>
      <c r="D2" s="443"/>
      <c r="E2" s="442" t="s">
        <v>65</v>
      </c>
      <c r="F2" s="443"/>
      <c r="G2" s="442" t="s">
        <v>66</v>
      </c>
      <c r="H2" s="443"/>
      <c r="I2" s="442" t="s">
        <v>68</v>
      </c>
      <c r="J2" s="444"/>
    </row>
    <row r="3" spans="1:11" ht="15.75" thickBot="1" x14ac:dyDescent="0.3">
      <c r="A3" s="453"/>
      <c r="B3" s="454"/>
      <c r="C3" s="117" t="s">
        <v>94</v>
      </c>
      <c r="D3" s="93" t="s">
        <v>63</v>
      </c>
      <c r="E3" s="117" t="s">
        <v>94</v>
      </c>
      <c r="F3" s="118" t="s">
        <v>63</v>
      </c>
      <c r="G3" s="117" t="s">
        <v>94</v>
      </c>
      <c r="H3" s="118" t="s">
        <v>63</v>
      </c>
      <c r="I3" s="117" t="s">
        <v>94</v>
      </c>
      <c r="J3" s="117" t="s">
        <v>63</v>
      </c>
    </row>
    <row r="4" spans="1:11" x14ac:dyDescent="0.25">
      <c r="A4" s="450" t="s">
        <v>157</v>
      </c>
      <c r="B4" s="94" t="s">
        <v>62</v>
      </c>
      <c r="C4" s="76">
        <v>10540</v>
      </c>
      <c r="D4" s="77">
        <v>37.4</v>
      </c>
      <c r="E4" s="76">
        <v>16840</v>
      </c>
      <c r="F4" s="77">
        <v>82.8</v>
      </c>
      <c r="G4" s="76">
        <v>7830</v>
      </c>
      <c r="H4" s="77">
        <v>64.099999999999994</v>
      </c>
      <c r="I4" s="76">
        <v>35210</v>
      </c>
      <c r="J4" s="99">
        <v>58</v>
      </c>
      <c r="K4" s="230"/>
    </row>
    <row r="5" spans="1:11" x14ac:dyDescent="0.25">
      <c r="A5" s="424"/>
      <c r="B5" s="116" t="s">
        <v>63</v>
      </c>
      <c r="C5" s="43">
        <v>29.9</v>
      </c>
      <c r="D5" s="77"/>
      <c r="E5" s="43">
        <v>47.8</v>
      </c>
      <c r="F5" s="77"/>
      <c r="G5" s="43">
        <v>22.3</v>
      </c>
      <c r="H5" s="77"/>
      <c r="I5" s="99">
        <v>100</v>
      </c>
      <c r="J5" s="43"/>
      <c r="K5" s="230"/>
    </row>
    <row r="6" spans="1:11" x14ac:dyDescent="0.25">
      <c r="A6" s="425" t="s">
        <v>158</v>
      </c>
      <c r="B6" s="95" t="s">
        <v>62</v>
      </c>
      <c r="C6" s="78" t="s">
        <v>83</v>
      </c>
      <c r="D6" s="79">
        <v>1.8</v>
      </c>
      <c r="E6" s="46" t="s">
        <v>83</v>
      </c>
      <c r="F6" s="79" t="s">
        <v>96</v>
      </c>
      <c r="G6" s="78" t="s">
        <v>83</v>
      </c>
      <c r="H6" s="79">
        <v>11.4</v>
      </c>
      <c r="I6" s="78">
        <v>2040</v>
      </c>
      <c r="J6" s="46">
        <v>3.4</v>
      </c>
      <c r="K6" s="230"/>
    </row>
    <row r="7" spans="1:11" x14ac:dyDescent="0.25">
      <c r="A7" s="426"/>
      <c r="B7" s="115" t="s">
        <v>63</v>
      </c>
      <c r="C7" s="46">
        <v>25.1</v>
      </c>
      <c r="D7" s="79"/>
      <c r="E7" s="46">
        <v>6.7</v>
      </c>
      <c r="F7" s="79"/>
      <c r="G7" s="46">
        <v>68.2</v>
      </c>
      <c r="H7" s="79"/>
      <c r="I7" s="98">
        <v>100</v>
      </c>
      <c r="J7" s="46"/>
      <c r="K7" s="230"/>
    </row>
    <row r="8" spans="1:11" ht="15" customHeight="1" x14ac:dyDescent="0.25">
      <c r="A8" s="427" t="s">
        <v>159</v>
      </c>
      <c r="B8" s="71" t="s">
        <v>62</v>
      </c>
      <c r="C8" s="76">
        <v>17030</v>
      </c>
      <c r="D8" s="77">
        <v>60.4</v>
      </c>
      <c r="E8" s="76">
        <v>2920</v>
      </c>
      <c r="F8" s="77">
        <v>14.4</v>
      </c>
      <c r="G8" s="76">
        <v>2680</v>
      </c>
      <c r="H8" s="77">
        <v>21.9</v>
      </c>
      <c r="I8" s="76">
        <v>22630</v>
      </c>
      <c r="J8" s="43">
        <v>37.299999999999997</v>
      </c>
      <c r="K8" s="230"/>
    </row>
    <row r="9" spans="1:11" x14ac:dyDescent="0.25">
      <c r="A9" s="424"/>
      <c r="B9" s="71" t="s">
        <v>63</v>
      </c>
      <c r="C9" s="43">
        <v>75.3</v>
      </c>
      <c r="D9" s="77"/>
      <c r="E9" s="43">
        <v>12.9</v>
      </c>
      <c r="F9" s="77"/>
      <c r="G9" s="43">
        <v>11.8</v>
      </c>
      <c r="H9" s="77"/>
      <c r="I9" s="99">
        <v>100</v>
      </c>
      <c r="J9" s="43"/>
      <c r="K9" s="230"/>
    </row>
    <row r="10" spans="1:11" x14ac:dyDescent="0.25">
      <c r="A10" s="425" t="s">
        <v>152</v>
      </c>
      <c r="B10" s="114" t="s">
        <v>62</v>
      </c>
      <c r="C10" s="46" t="s">
        <v>83</v>
      </c>
      <c r="D10" s="79" t="s">
        <v>96</v>
      </c>
      <c r="E10" s="46" t="s">
        <v>83</v>
      </c>
      <c r="F10" s="79">
        <v>2.1</v>
      </c>
      <c r="G10" s="46" t="s">
        <v>83</v>
      </c>
      <c r="H10" s="79">
        <v>2.6</v>
      </c>
      <c r="I10" s="46" t="s">
        <v>83</v>
      </c>
      <c r="J10" s="46">
        <v>1.4</v>
      </c>
      <c r="K10" s="230"/>
    </row>
    <row r="11" spans="1:11" x14ac:dyDescent="0.25">
      <c r="A11" s="426"/>
      <c r="B11" s="115" t="s">
        <v>63</v>
      </c>
      <c r="C11" s="46">
        <v>11.1</v>
      </c>
      <c r="D11" s="79"/>
      <c r="E11" s="46">
        <v>51.6</v>
      </c>
      <c r="F11" s="79"/>
      <c r="G11" s="46">
        <v>37.200000000000003</v>
      </c>
      <c r="H11" s="79"/>
      <c r="I11" s="98">
        <v>100</v>
      </c>
      <c r="J11" s="46"/>
      <c r="K11" s="230"/>
    </row>
    <row r="12" spans="1:11" x14ac:dyDescent="0.25">
      <c r="A12" s="269" t="s">
        <v>67</v>
      </c>
      <c r="B12" s="270" t="s">
        <v>62</v>
      </c>
      <c r="C12" s="80">
        <v>28180</v>
      </c>
      <c r="D12" s="282">
        <v>100</v>
      </c>
      <c r="E12" s="80">
        <v>20330</v>
      </c>
      <c r="F12" s="282">
        <v>100</v>
      </c>
      <c r="G12" s="80">
        <v>12220</v>
      </c>
      <c r="H12" s="282">
        <v>100</v>
      </c>
      <c r="I12" s="80">
        <v>60730</v>
      </c>
      <c r="J12" s="233">
        <v>100</v>
      </c>
      <c r="K12" s="230"/>
    </row>
    <row r="13" spans="1:11" ht="15.75" thickBot="1" x14ac:dyDescent="0.3">
      <c r="A13" s="272"/>
      <c r="B13" s="273" t="s">
        <v>63</v>
      </c>
      <c r="C13" s="60">
        <v>46.4</v>
      </c>
      <c r="D13" s="81"/>
      <c r="E13" s="60">
        <v>33.5</v>
      </c>
      <c r="F13" s="81"/>
      <c r="G13" s="60">
        <v>20.100000000000001</v>
      </c>
      <c r="H13" s="81"/>
      <c r="I13" s="137">
        <v>100</v>
      </c>
      <c r="J13" s="60"/>
      <c r="K13" s="230"/>
    </row>
    <row r="14" spans="1:11" x14ac:dyDescent="0.25">
      <c r="A14" s="11" t="s">
        <v>318</v>
      </c>
    </row>
    <row r="15" spans="1:11" x14ac:dyDescent="0.25">
      <c r="D15" s="32" t="s">
        <v>74</v>
      </c>
    </row>
    <row r="16" spans="1:11" x14ac:dyDescent="0.25">
      <c r="C16" s="32" t="s">
        <v>425</v>
      </c>
      <c r="E16" s="32" t="s">
        <v>75</v>
      </c>
    </row>
    <row r="17" spans="3:10" x14ac:dyDescent="0.25">
      <c r="C17" s="230"/>
      <c r="D17" s="230"/>
      <c r="E17" s="230"/>
      <c r="F17" s="230"/>
      <c r="G17" s="230"/>
      <c r="H17" s="230"/>
      <c r="I17" s="230"/>
      <c r="J17" s="230"/>
    </row>
  </sheetData>
  <mergeCells count="9">
    <mergeCell ref="I2:J2"/>
    <mergeCell ref="A6:A7"/>
    <mergeCell ref="A8:A9"/>
    <mergeCell ref="A10:A11"/>
    <mergeCell ref="A4:A5"/>
    <mergeCell ref="A2:B3"/>
    <mergeCell ref="C2:D2"/>
    <mergeCell ref="E2:F2"/>
    <mergeCell ref="G2:H2"/>
  </mergeCells>
  <hyperlinks>
    <hyperlink ref="D15" location="Contents!A1" display="Contents"/>
    <hyperlink ref="C16" location="'Table 17'!A1" display="Previous table"/>
    <hyperlink ref="E16" location="'Table 19'!A1" display="Next"/>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workbookViewId="0">
      <selection activeCell="F16" sqref="F16"/>
    </sheetView>
  </sheetViews>
  <sheetFormatPr defaultRowHeight="15" x14ac:dyDescent="0.25"/>
  <cols>
    <col min="1" max="1" width="9.140625" customWidth="1"/>
    <col min="2" max="2" width="2.7109375" bestFit="1" customWidth="1"/>
  </cols>
  <sheetData>
    <row r="1" spans="1:11" x14ac:dyDescent="0.25">
      <c r="A1" s="165" t="s">
        <v>358</v>
      </c>
    </row>
    <row r="2" spans="1:11" ht="15.75" thickBot="1" x14ac:dyDescent="0.3"/>
    <row r="3" spans="1:11" ht="25.5" customHeight="1" x14ac:dyDescent="0.25">
      <c r="A3" s="451"/>
      <c r="B3" s="452"/>
      <c r="C3" s="442" t="s">
        <v>64</v>
      </c>
      <c r="D3" s="443"/>
      <c r="E3" s="442" t="s">
        <v>65</v>
      </c>
      <c r="F3" s="443"/>
      <c r="G3" s="442" t="s">
        <v>66</v>
      </c>
      <c r="H3" s="443"/>
      <c r="I3" s="442" t="s">
        <v>68</v>
      </c>
      <c r="J3" s="444"/>
    </row>
    <row r="4" spans="1:11" ht="15.75" thickBot="1" x14ac:dyDescent="0.3">
      <c r="A4" s="453"/>
      <c r="B4" s="454"/>
      <c r="C4" s="117" t="s">
        <v>94</v>
      </c>
      <c r="D4" s="93" t="s">
        <v>63</v>
      </c>
      <c r="E4" s="117" t="s">
        <v>94</v>
      </c>
      <c r="F4" s="118" t="s">
        <v>63</v>
      </c>
      <c r="G4" s="117" t="s">
        <v>94</v>
      </c>
      <c r="H4" s="118" t="s">
        <v>63</v>
      </c>
      <c r="I4" s="117" t="s">
        <v>94</v>
      </c>
      <c r="J4" s="117" t="s">
        <v>63</v>
      </c>
    </row>
    <row r="5" spans="1:11" x14ac:dyDescent="0.25">
      <c r="A5" s="450" t="s">
        <v>93</v>
      </c>
      <c r="B5" s="94" t="s">
        <v>62</v>
      </c>
      <c r="C5" s="76">
        <v>40410</v>
      </c>
      <c r="D5" s="77">
        <v>70.8</v>
      </c>
      <c r="E5" s="76">
        <v>16920</v>
      </c>
      <c r="F5" s="77">
        <v>52.5</v>
      </c>
      <c r="G5" s="76">
        <v>23700</v>
      </c>
      <c r="H5" s="138">
        <v>75</v>
      </c>
      <c r="I5" s="76">
        <v>81030</v>
      </c>
      <c r="J5" s="99">
        <v>67</v>
      </c>
      <c r="K5" s="230"/>
    </row>
    <row r="6" spans="1:11" x14ac:dyDescent="0.25">
      <c r="A6" s="424"/>
      <c r="B6" s="116" t="s">
        <v>63</v>
      </c>
      <c r="C6" s="43">
        <v>49.9</v>
      </c>
      <c r="D6" s="77"/>
      <c r="E6" s="43">
        <v>20.9</v>
      </c>
      <c r="F6" s="77"/>
      <c r="G6" s="43">
        <v>29.3</v>
      </c>
      <c r="H6" s="77"/>
      <c r="I6" s="99">
        <v>100</v>
      </c>
      <c r="J6" s="99"/>
      <c r="K6" s="230"/>
    </row>
    <row r="7" spans="1:11" x14ac:dyDescent="0.25">
      <c r="A7" s="425" t="s">
        <v>94</v>
      </c>
      <c r="B7" s="95" t="s">
        <v>62</v>
      </c>
      <c r="C7" s="78">
        <v>16640</v>
      </c>
      <c r="D7" s="79">
        <v>29.2</v>
      </c>
      <c r="E7" s="78">
        <v>15300</v>
      </c>
      <c r="F7" s="79">
        <v>47.5</v>
      </c>
      <c r="G7" s="78">
        <v>7920</v>
      </c>
      <c r="H7" s="100">
        <v>25</v>
      </c>
      <c r="I7" s="78">
        <v>39860</v>
      </c>
      <c r="J7" s="98">
        <v>33</v>
      </c>
      <c r="K7" s="230"/>
    </row>
    <row r="8" spans="1:11" x14ac:dyDescent="0.25">
      <c r="A8" s="426"/>
      <c r="B8" s="115" t="s">
        <v>63</v>
      </c>
      <c r="C8" s="46">
        <v>41.7</v>
      </c>
      <c r="D8" s="79"/>
      <c r="E8" s="46">
        <v>38.4</v>
      </c>
      <c r="F8" s="79"/>
      <c r="G8" s="46">
        <v>19.899999999999999</v>
      </c>
      <c r="H8" s="79"/>
      <c r="I8" s="98">
        <v>100</v>
      </c>
      <c r="J8" s="46"/>
      <c r="K8" s="230"/>
    </row>
    <row r="9" spans="1:11" ht="15" customHeight="1" x14ac:dyDescent="0.25">
      <c r="A9" s="269" t="s">
        <v>67</v>
      </c>
      <c r="B9" s="270" t="s">
        <v>62</v>
      </c>
      <c r="C9" s="80">
        <v>57050</v>
      </c>
      <c r="D9" s="282">
        <v>100</v>
      </c>
      <c r="E9" s="80">
        <v>32220</v>
      </c>
      <c r="F9" s="282">
        <v>100</v>
      </c>
      <c r="G9" s="80">
        <v>31620</v>
      </c>
      <c r="H9" s="282">
        <v>100</v>
      </c>
      <c r="I9" s="80">
        <v>120890</v>
      </c>
      <c r="J9" s="233">
        <v>100</v>
      </c>
      <c r="K9" s="230"/>
    </row>
    <row r="10" spans="1:11" ht="15.75" customHeight="1" thickBot="1" x14ac:dyDescent="0.3">
      <c r="A10" s="272"/>
      <c r="B10" s="273" t="s">
        <v>63</v>
      </c>
      <c r="C10" s="60">
        <v>47.2</v>
      </c>
      <c r="D10" s="81"/>
      <c r="E10" s="137">
        <v>26.7</v>
      </c>
      <c r="F10" s="81"/>
      <c r="G10" s="60">
        <v>26.2</v>
      </c>
      <c r="H10" s="81"/>
      <c r="I10" s="137">
        <v>100</v>
      </c>
      <c r="J10" s="60"/>
      <c r="K10" s="230"/>
    </row>
    <row r="11" spans="1:11" x14ac:dyDescent="0.25">
      <c r="A11" s="11" t="s">
        <v>311</v>
      </c>
      <c r="C11" s="230"/>
      <c r="D11" s="230"/>
      <c r="E11" s="230"/>
      <c r="F11" s="230"/>
      <c r="G11" s="230"/>
      <c r="H11" s="230"/>
      <c r="I11" s="230"/>
      <c r="J11" s="230"/>
      <c r="K11" s="230"/>
    </row>
    <row r="12" spans="1:11" x14ac:dyDescent="0.25">
      <c r="D12" s="32" t="s">
        <v>74</v>
      </c>
    </row>
    <row r="13" spans="1:11" x14ac:dyDescent="0.25">
      <c r="C13" s="32" t="s">
        <v>425</v>
      </c>
      <c r="E13" s="32" t="s">
        <v>75</v>
      </c>
    </row>
  </sheetData>
  <mergeCells count="7">
    <mergeCell ref="I3:J3"/>
    <mergeCell ref="A5:A6"/>
    <mergeCell ref="A7:A8"/>
    <mergeCell ref="A3:B4"/>
    <mergeCell ref="C3:D3"/>
    <mergeCell ref="E3:F3"/>
    <mergeCell ref="G3:H3"/>
  </mergeCells>
  <hyperlinks>
    <hyperlink ref="D12" location="Contents!A1" display="Contents"/>
    <hyperlink ref="C13" location="'Table 16'!A1" display="Previous table"/>
    <hyperlink ref="E13" location="'Table 20'!A1" display="Next"/>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workbookViewId="0">
      <selection activeCell="C29" sqref="C29"/>
    </sheetView>
  </sheetViews>
  <sheetFormatPr defaultRowHeight="15" x14ac:dyDescent="0.25"/>
  <cols>
    <col min="1" max="1" width="23.140625" customWidth="1"/>
  </cols>
  <sheetData>
    <row r="1" spans="1:10" x14ac:dyDescent="0.25">
      <c r="A1" s="165" t="s">
        <v>405</v>
      </c>
    </row>
    <row r="2" spans="1:10" ht="15.75" thickBot="1" x14ac:dyDescent="0.3"/>
    <row r="3" spans="1:10" ht="30" customHeight="1" x14ac:dyDescent="0.25">
      <c r="A3" s="429"/>
      <c r="B3" s="430"/>
      <c r="C3" s="420" t="s">
        <v>64</v>
      </c>
      <c r="D3" s="421"/>
      <c r="E3" s="420" t="s">
        <v>65</v>
      </c>
      <c r="F3" s="421"/>
      <c r="G3" s="420" t="s">
        <v>66</v>
      </c>
      <c r="H3" s="421"/>
      <c r="I3" s="420" t="s">
        <v>68</v>
      </c>
      <c r="J3" s="422"/>
    </row>
    <row r="4" spans="1:10" ht="15.75" thickBot="1" x14ac:dyDescent="0.3">
      <c r="A4" s="463"/>
      <c r="B4" s="464"/>
      <c r="C4" s="13" t="s">
        <v>62</v>
      </c>
      <c r="D4" s="14" t="s">
        <v>63</v>
      </c>
      <c r="E4" s="13" t="s">
        <v>62</v>
      </c>
      <c r="F4" s="345" t="s">
        <v>63</v>
      </c>
      <c r="G4" s="13" t="s">
        <v>62</v>
      </c>
      <c r="H4" s="345" t="s">
        <v>63</v>
      </c>
      <c r="I4" s="13" t="s">
        <v>62</v>
      </c>
      <c r="J4" s="345" t="s">
        <v>63</v>
      </c>
    </row>
    <row r="5" spans="1:10" x14ac:dyDescent="0.25">
      <c r="A5" s="445" t="s">
        <v>163</v>
      </c>
      <c r="B5" s="344" t="s">
        <v>62</v>
      </c>
      <c r="C5" s="42">
        <v>30790</v>
      </c>
      <c r="D5" s="99">
        <v>54</v>
      </c>
      <c r="E5" s="42">
        <v>4280</v>
      </c>
      <c r="F5" s="347">
        <v>13.3</v>
      </c>
      <c r="G5" s="42">
        <v>2390</v>
      </c>
      <c r="H5" s="347">
        <v>7.6</v>
      </c>
      <c r="I5" s="42">
        <v>37460</v>
      </c>
      <c r="J5" s="99">
        <v>31</v>
      </c>
    </row>
    <row r="6" spans="1:10" x14ac:dyDescent="0.25">
      <c r="A6" s="424"/>
      <c r="B6" s="344" t="s">
        <v>63</v>
      </c>
      <c r="C6" s="350">
        <v>82.2</v>
      </c>
      <c r="D6" s="347"/>
      <c r="E6" s="350">
        <v>11.4</v>
      </c>
      <c r="F6" s="347"/>
      <c r="G6" s="350">
        <v>6.4</v>
      </c>
      <c r="H6" s="347"/>
      <c r="I6" s="378">
        <v>100</v>
      </c>
      <c r="J6" s="347"/>
    </row>
    <row r="7" spans="1:10" x14ac:dyDescent="0.25">
      <c r="A7" s="425" t="s">
        <v>164</v>
      </c>
      <c r="B7" s="342" t="s">
        <v>62</v>
      </c>
      <c r="C7" s="45">
        <v>3080</v>
      </c>
      <c r="D7" s="349">
        <v>5.4</v>
      </c>
      <c r="E7" s="45">
        <v>9290</v>
      </c>
      <c r="F7" s="349">
        <v>28.8</v>
      </c>
      <c r="G7" s="45">
        <v>13480</v>
      </c>
      <c r="H7" s="349">
        <v>42.6</v>
      </c>
      <c r="I7" s="45">
        <v>25850</v>
      </c>
      <c r="J7" s="349">
        <v>21.4</v>
      </c>
    </row>
    <row r="8" spans="1:10" x14ac:dyDescent="0.25">
      <c r="A8" s="426"/>
      <c r="B8" s="342" t="s">
        <v>63</v>
      </c>
      <c r="C8" s="346">
        <v>11.9</v>
      </c>
      <c r="D8" s="349"/>
      <c r="E8" s="346">
        <v>35.9</v>
      </c>
      <c r="F8" s="349"/>
      <c r="G8" s="346">
        <v>52.2</v>
      </c>
      <c r="H8" s="349"/>
      <c r="I8" s="374">
        <v>100</v>
      </c>
      <c r="J8" s="349"/>
    </row>
    <row r="9" spans="1:10" x14ac:dyDescent="0.25">
      <c r="A9" s="427" t="s">
        <v>165</v>
      </c>
      <c r="B9" s="344" t="s">
        <v>62</v>
      </c>
      <c r="C9" s="131">
        <v>11370</v>
      </c>
      <c r="D9" s="130">
        <v>19.899999999999999</v>
      </c>
      <c r="E9" s="131">
        <v>3920</v>
      </c>
      <c r="F9" s="130">
        <v>12.2</v>
      </c>
      <c r="G9" s="131">
        <v>5450</v>
      </c>
      <c r="H9" s="135">
        <v>17.2</v>
      </c>
      <c r="I9" s="131">
        <v>20740</v>
      </c>
      <c r="J9" s="130">
        <v>17.2</v>
      </c>
    </row>
    <row r="10" spans="1:10" x14ac:dyDescent="0.25">
      <c r="A10" s="424"/>
      <c r="B10" s="344" t="s">
        <v>63</v>
      </c>
      <c r="C10" s="132">
        <v>54.8</v>
      </c>
      <c r="D10" s="130"/>
      <c r="E10" s="132">
        <v>18.899999999999999</v>
      </c>
      <c r="F10" s="130"/>
      <c r="G10" s="132">
        <v>26.3</v>
      </c>
      <c r="H10" s="130"/>
      <c r="I10" s="390">
        <v>100</v>
      </c>
      <c r="J10" s="130"/>
    </row>
    <row r="11" spans="1:10" x14ac:dyDescent="0.25">
      <c r="A11" s="425" t="s">
        <v>166</v>
      </c>
      <c r="B11" s="342" t="s">
        <v>62</v>
      </c>
      <c r="C11" s="45">
        <v>2460</v>
      </c>
      <c r="D11" s="349">
        <v>4.3</v>
      </c>
      <c r="E11" s="45">
        <v>4300</v>
      </c>
      <c r="F11" s="349">
        <v>13.3</v>
      </c>
      <c r="G11" s="45">
        <v>9900</v>
      </c>
      <c r="H11" s="349">
        <v>31.3</v>
      </c>
      <c r="I11" s="45">
        <v>16660</v>
      </c>
      <c r="J11" s="349">
        <v>13.8</v>
      </c>
    </row>
    <row r="12" spans="1:10" x14ac:dyDescent="0.25">
      <c r="A12" s="426"/>
      <c r="B12" s="342" t="s">
        <v>63</v>
      </c>
      <c r="C12" s="346">
        <v>14.8</v>
      </c>
      <c r="D12" s="349"/>
      <c r="E12" s="346">
        <v>25.8</v>
      </c>
      <c r="F12" s="349"/>
      <c r="G12" s="346">
        <v>59.4</v>
      </c>
      <c r="H12" s="349"/>
      <c r="I12" s="374">
        <v>100</v>
      </c>
      <c r="J12" s="349"/>
    </row>
    <row r="13" spans="1:10" x14ac:dyDescent="0.25">
      <c r="A13" s="427" t="s">
        <v>167</v>
      </c>
      <c r="B13" s="344" t="s">
        <v>62</v>
      </c>
      <c r="C13" s="132" t="s">
        <v>83</v>
      </c>
      <c r="D13" s="130">
        <v>1.2</v>
      </c>
      <c r="E13" s="132" t="s">
        <v>83</v>
      </c>
      <c r="F13" s="135">
        <v>1.1000000000000001</v>
      </c>
      <c r="G13" s="131">
        <v>13520</v>
      </c>
      <c r="H13" s="130">
        <v>42.8</v>
      </c>
      <c r="I13" s="131">
        <v>14520</v>
      </c>
      <c r="J13" s="135">
        <v>12</v>
      </c>
    </row>
    <row r="14" spans="1:10" x14ac:dyDescent="0.25">
      <c r="A14" s="424"/>
      <c r="B14" s="344" t="s">
        <v>63</v>
      </c>
      <c r="C14" s="132">
        <v>4.5</v>
      </c>
      <c r="D14" s="130"/>
      <c r="E14" s="132">
        <v>2.4</v>
      </c>
      <c r="F14" s="130"/>
      <c r="G14" s="132">
        <v>93.1</v>
      </c>
      <c r="H14" s="130"/>
      <c r="I14" s="390">
        <v>100</v>
      </c>
      <c r="J14" s="130"/>
    </row>
    <row r="15" spans="1:10" x14ac:dyDescent="0.25">
      <c r="A15" s="425" t="s">
        <v>168</v>
      </c>
      <c r="B15" s="342" t="s">
        <v>62</v>
      </c>
      <c r="C15" s="45">
        <v>10060</v>
      </c>
      <c r="D15" s="349">
        <v>17.600000000000001</v>
      </c>
      <c r="E15" s="346" t="s">
        <v>83</v>
      </c>
      <c r="F15" s="349">
        <v>2.9</v>
      </c>
      <c r="G15" s="346" t="s">
        <v>83</v>
      </c>
      <c r="H15" s="349">
        <v>2.2000000000000002</v>
      </c>
      <c r="I15" s="45">
        <v>11690</v>
      </c>
      <c r="J15" s="349">
        <v>9.6999999999999993</v>
      </c>
    </row>
    <row r="16" spans="1:10" x14ac:dyDescent="0.25">
      <c r="A16" s="426"/>
      <c r="B16" s="342" t="s">
        <v>63</v>
      </c>
      <c r="C16" s="348">
        <v>86</v>
      </c>
      <c r="D16" s="349"/>
      <c r="E16" s="346">
        <v>8.1</v>
      </c>
      <c r="F16" s="349"/>
      <c r="G16" s="346">
        <v>5.9</v>
      </c>
      <c r="H16" s="349"/>
      <c r="I16" s="374">
        <v>100</v>
      </c>
      <c r="J16" s="349"/>
    </row>
    <row r="17" spans="1:12" x14ac:dyDescent="0.25">
      <c r="A17" s="427" t="s">
        <v>169</v>
      </c>
      <c r="B17" s="344" t="s">
        <v>62</v>
      </c>
      <c r="C17" s="131">
        <v>3420</v>
      </c>
      <c r="D17" s="135">
        <v>6</v>
      </c>
      <c r="E17" s="132" t="s">
        <v>83</v>
      </c>
      <c r="F17" s="130">
        <v>6.4</v>
      </c>
      <c r="G17" s="131">
        <v>5500</v>
      </c>
      <c r="H17" s="130">
        <v>17.399999999999999</v>
      </c>
      <c r="I17" s="131">
        <v>10970</v>
      </c>
      <c r="J17" s="130">
        <v>9.1</v>
      </c>
    </row>
    <row r="18" spans="1:12" x14ac:dyDescent="0.25">
      <c r="A18" s="424"/>
      <c r="B18" s="344" t="s">
        <v>63</v>
      </c>
      <c r="C18" s="132">
        <v>31.2</v>
      </c>
      <c r="D18" s="130"/>
      <c r="E18" s="132">
        <v>18.7</v>
      </c>
      <c r="F18" s="130"/>
      <c r="G18" s="132">
        <v>50.1</v>
      </c>
      <c r="H18" s="130"/>
      <c r="I18" s="390">
        <v>100</v>
      </c>
      <c r="J18" s="130"/>
    </row>
    <row r="19" spans="1:12" x14ac:dyDescent="0.25">
      <c r="A19" s="425" t="s">
        <v>170</v>
      </c>
      <c r="B19" s="342" t="s">
        <v>62</v>
      </c>
      <c r="C19" s="45">
        <v>3970</v>
      </c>
      <c r="D19" s="98">
        <v>7</v>
      </c>
      <c r="E19" s="346" t="s">
        <v>83</v>
      </c>
      <c r="F19" s="349">
        <v>3.5</v>
      </c>
      <c r="G19" s="45">
        <v>2300</v>
      </c>
      <c r="H19" s="349">
        <v>7.3</v>
      </c>
      <c r="I19" s="45">
        <v>7400</v>
      </c>
      <c r="J19" s="349">
        <v>6.1</v>
      </c>
    </row>
    <row r="20" spans="1:12" x14ac:dyDescent="0.25">
      <c r="A20" s="426"/>
      <c r="B20" s="342" t="s">
        <v>63</v>
      </c>
      <c r="C20" s="346">
        <v>53.6</v>
      </c>
      <c r="D20" s="349"/>
      <c r="E20" s="346">
        <v>15.3</v>
      </c>
      <c r="F20" s="349"/>
      <c r="G20" s="346">
        <v>31.1</v>
      </c>
      <c r="H20" s="349"/>
      <c r="I20" s="374">
        <v>100</v>
      </c>
      <c r="J20" s="349"/>
    </row>
    <row r="21" spans="1:12" x14ac:dyDescent="0.25">
      <c r="A21" s="427" t="s">
        <v>171</v>
      </c>
      <c r="B21" s="344" t="s">
        <v>62</v>
      </c>
      <c r="C21" s="350" t="s">
        <v>83</v>
      </c>
      <c r="D21" s="347" t="s">
        <v>96</v>
      </c>
      <c r="E21" s="350" t="s">
        <v>83</v>
      </c>
      <c r="F21" s="347" t="s">
        <v>96</v>
      </c>
      <c r="G21" s="42">
        <v>3510</v>
      </c>
      <c r="H21" s="347">
        <v>11.1</v>
      </c>
      <c r="I21" s="42">
        <v>4200</v>
      </c>
      <c r="J21" s="347">
        <v>3.5</v>
      </c>
    </row>
    <row r="22" spans="1:12" ht="15.75" thickBot="1" x14ac:dyDescent="0.3">
      <c r="A22" s="439"/>
      <c r="B22" s="343" t="s">
        <v>63</v>
      </c>
      <c r="C22" s="65">
        <v>7.4</v>
      </c>
      <c r="D22" s="66"/>
      <c r="E22" s="65">
        <v>8.9</v>
      </c>
      <c r="F22" s="66"/>
      <c r="G22" s="65">
        <v>83.7</v>
      </c>
      <c r="H22" s="66"/>
      <c r="I22" s="109">
        <v>100</v>
      </c>
      <c r="J22" s="66"/>
    </row>
    <row r="23" spans="1:12" x14ac:dyDescent="0.25">
      <c r="A23" s="466" t="s">
        <v>406</v>
      </c>
      <c r="B23" s="466"/>
      <c r="C23" s="466"/>
      <c r="D23" s="466"/>
      <c r="E23" s="466"/>
      <c r="F23" s="466"/>
      <c r="G23" s="466"/>
      <c r="H23" s="466"/>
      <c r="I23" s="466"/>
      <c r="J23" s="466"/>
      <c r="L23" s="230"/>
    </row>
    <row r="24" spans="1:12" x14ac:dyDescent="0.25">
      <c r="A24" s="447" t="s">
        <v>423</v>
      </c>
      <c r="B24" s="447"/>
      <c r="C24" s="447"/>
      <c r="D24" s="447"/>
      <c r="E24" s="447"/>
      <c r="F24" s="447"/>
      <c r="G24" s="447"/>
      <c r="H24" s="447"/>
      <c r="I24" s="447"/>
      <c r="J24" s="447"/>
    </row>
    <row r="25" spans="1:12" x14ac:dyDescent="0.25">
      <c r="A25" s="447"/>
      <c r="B25" s="447"/>
      <c r="C25" s="447"/>
      <c r="D25" s="447"/>
      <c r="E25" s="447"/>
      <c r="F25" s="447"/>
      <c r="G25" s="447"/>
      <c r="H25" s="447"/>
      <c r="I25" s="447"/>
      <c r="J25" s="447"/>
    </row>
    <row r="26" spans="1:12" x14ac:dyDescent="0.25">
      <c r="A26" s="465"/>
      <c r="B26" s="465"/>
      <c r="C26" s="465"/>
      <c r="D26" s="465"/>
      <c r="E26" s="465"/>
      <c r="F26" s="465"/>
      <c r="G26" s="465"/>
      <c r="H26" s="465"/>
      <c r="I26" s="465"/>
      <c r="J26" s="465"/>
    </row>
    <row r="27" spans="1:12" x14ac:dyDescent="0.25">
      <c r="D27" s="32" t="s">
        <v>74</v>
      </c>
    </row>
    <row r="28" spans="1:12" x14ac:dyDescent="0.25">
      <c r="C28" s="32" t="s">
        <v>425</v>
      </c>
      <c r="E28" s="32" t="s">
        <v>75</v>
      </c>
    </row>
  </sheetData>
  <mergeCells count="18">
    <mergeCell ref="A5:A6"/>
    <mergeCell ref="A26:J26"/>
    <mergeCell ref="A7:A8"/>
    <mergeCell ref="A9:A10"/>
    <mergeCell ref="A11:A12"/>
    <mergeCell ref="A13:A14"/>
    <mergeCell ref="A15:A16"/>
    <mergeCell ref="A17:A18"/>
    <mergeCell ref="A19:A20"/>
    <mergeCell ref="A21:A22"/>
    <mergeCell ref="A23:J23"/>
    <mergeCell ref="A24:J24"/>
    <mergeCell ref="A25:J25"/>
    <mergeCell ref="A3:B4"/>
    <mergeCell ref="C3:D3"/>
    <mergeCell ref="E3:F3"/>
    <mergeCell ref="G3:H3"/>
    <mergeCell ref="I3:J3"/>
  </mergeCells>
  <hyperlinks>
    <hyperlink ref="D27" location="Contents!A1" display="Contents"/>
    <hyperlink ref="C28" location="'Table 19'!A1" display="Previous table"/>
    <hyperlink ref="E28" location="'Table 21'!A1" display="Next"/>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topLeftCell="A4" workbookViewId="0">
      <selection activeCell="F9" sqref="F9"/>
    </sheetView>
  </sheetViews>
  <sheetFormatPr defaultRowHeight="15" x14ac:dyDescent="0.25"/>
  <cols>
    <col min="1" max="1" width="8.140625" customWidth="1"/>
    <col min="2" max="2" width="2.7109375" bestFit="1" customWidth="1"/>
  </cols>
  <sheetData>
    <row r="1" spans="1:12" x14ac:dyDescent="0.25">
      <c r="A1" s="165" t="s">
        <v>359</v>
      </c>
    </row>
    <row r="2" spans="1:12" ht="15.75" thickBot="1" x14ac:dyDescent="0.3"/>
    <row r="3" spans="1:12" ht="25.5" customHeight="1" x14ac:dyDescent="0.25">
      <c r="A3" s="451"/>
      <c r="B3" s="452"/>
      <c r="C3" s="442" t="s">
        <v>64</v>
      </c>
      <c r="D3" s="443"/>
      <c r="E3" s="442" t="s">
        <v>65</v>
      </c>
      <c r="F3" s="443"/>
      <c r="G3" s="442" t="s">
        <v>66</v>
      </c>
      <c r="H3" s="443"/>
      <c r="I3" s="442" t="s">
        <v>68</v>
      </c>
      <c r="J3" s="444"/>
    </row>
    <row r="4" spans="1:12" ht="15.75" thickBot="1" x14ac:dyDescent="0.3">
      <c r="A4" s="453"/>
      <c r="B4" s="454"/>
      <c r="C4" s="117" t="s">
        <v>94</v>
      </c>
      <c r="D4" s="93" t="s">
        <v>63</v>
      </c>
      <c r="E4" s="117" t="s">
        <v>94</v>
      </c>
      <c r="F4" s="118" t="s">
        <v>63</v>
      </c>
      <c r="G4" s="117" t="s">
        <v>94</v>
      </c>
      <c r="H4" s="118" t="s">
        <v>63</v>
      </c>
      <c r="I4" s="117" t="s">
        <v>94</v>
      </c>
      <c r="J4" s="117" t="s">
        <v>63</v>
      </c>
    </row>
    <row r="5" spans="1:12" x14ac:dyDescent="0.25">
      <c r="A5" s="450" t="s">
        <v>93</v>
      </c>
      <c r="B5" s="94" t="s">
        <v>62</v>
      </c>
      <c r="C5" s="43" t="s">
        <v>83</v>
      </c>
      <c r="D5" s="77" t="s">
        <v>96</v>
      </c>
      <c r="E5" s="43" t="s">
        <v>83</v>
      </c>
      <c r="F5" s="138">
        <v>1.1000000000000001</v>
      </c>
      <c r="G5" s="76">
        <v>5260</v>
      </c>
      <c r="H5" s="77">
        <v>16.600000000000001</v>
      </c>
      <c r="I5" s="76">
        <v>6110</v>
      </c>
      <c r="J5" s="43">
        <v>5.0999999999999996</v>
      </c>
    </row>
    <row r="6" spans="1:12" x14ac:dyDescent="0.25">
      <c r="A6" s="424"/>
      <c r="B6" s="116" t="s">
        <v>63</v>
      </c>
      <c r="C6" s="43">
        <v>8.3000000000000007</v>
      </c>
      <c r="D6" s="77"/>
      <c r="E6" s="43">
        <v>5.6</v>
      </c>
      <c r="F6" s="138"/>
      <c r="G6" s="43">
        <v>86.1</v>
      </c>
      <c r="H6" s="77"/>
      <c r="I6" s="99">
        <v>100</v>
      </c>
      <c r="J6" s="43"/>
      <c r="L6" s="383"/>
    </row>
    <row r="7" spans="1:12" x14ac:dyDescent="0.25">
      <c r="A7" s="425" t="s">
        <v>94</v>
      </c>
      <c r="B7" s="95" t="s">
        <v>62</v>
      </c>
      <c r="C7" s="78">
        <v>56540</v>
      </c>
      <c r="D7" s="79" t="s">
        <v>173</v>
      </c>
      <c r="E7" s="78">
        <v>31880</v>
      </c>
      <c r="F7" s="100">
        <v>98.9</v>
      </c>
      <c r="G7" s="78">
        <v>26360</v>
      </c>
      <c r="H7" s="79">
        <v>83.4</v>
      </c>
      <c r="I7" s="78">
        <v>114780</v>
      </c>
      <c r="J7" s="46">
        <v>94.9</v>
      </c>
      <c r="L7" s="383"/>
    </row>
    <row r="8" spans="1:12" x14ac:dyDescent="0.25">
      <c r="A8" s="426"/>
      <c r="B8" s="115" t="s">
        <v>63</v>
      </c>
      <c r="C8" s="46">
        <v>49.3</v>
      </c>
      <c r="D8" s="79"/>
      <c r="E8" s="46">
        <v>27.8</v>
      </c>
      <c r="F8" s="79"/>
      <c r="G8" s="98">
        <v>23</v>
      </c>
      <c r="H8" s="79"/>
      <c r="I8" s="98">
        <v>100</v>
      </c>
      <c r="J8" s="46"/>
      <c r="L8" s="383"/>
    </row>
    <row r="9" spans="1:12" x14ac:dyDescent="0.25">
      <c r="A9" s="269" t="s">
        <v>67</v>
      </c>
      <c r="B9" s="270" t="s">
        <v>62</v>
      </c>
      <c r="C9" s="80">
        <v>57050</v>
      </c>
      <c r="D9" s="282">
        <v>100</v>
      </c>
      <c r="E9" s="80">
        <v>32220</v>
      </c>
      <c r="F9" s="282">
        <v>100</v>
      </c>
      <c r="G9" s="80">
        <v>31620</v>
      </c>
      <c r="H9" s="282">
        <v>100</v>
      </c>
      <c r="I9" s="80">
        <v>120890</v>
      </c>
      <c r="J9" s="233">
        <v>100</v>
      </c>
      <c r="L9" s="383"/>
    </row>
    <row r="10" spans="1:12" ht="15.75" customHeight="1" thickBot="1" x14ac:dyDescent="0.3">
      <c r="A10" s="272"/>
      <c r="B10" s="273" t="s">
        <v>63</v>
      </c>
      <c r="C10" s="60">
        <v>47.2</v>
      </c>
      <c r="D10" s="81"/>
      <c r="E10" s="137">
        <v>26.7</v>
      </c>
      <c r="F10" s="81"/>
      <c r="G10" s="60">
        <v>26.2</v>
      </c>
      <c r="H10" s="81"/>
      <c r="I10" s="137">
        <v>100</v>
      </c>
      <c r="J10" s="60"/>
      <c r="L10" s="383"/>
    </row>
    <row r="11" spans="1:12" x14ac:dyDescent="0.25">
      <c r="A11" s="11" t="s">
        <v>311</v>
      </c>
      <c r="F11" s="383"/>
      <c r="G11" s="383"/>
      <c r="H11" s="383"/>
      <c r="I11" s="383"/>
      <c r="J11" s="383"/>
    </row>
    <row r="12" spans="1:12" x14ac:dyDescent="0.25">
      <c r="D12" s="32" t="s">
        <v>74</v>
      </c>
    </row>
    <row r="13" spans="1:12" x14ac:dyDescent="0.25">
      <c r="C13" s="32" t="s">
        <v>425</v>
      </c>
      <c r="E13" s="32" t="s">
        <v>75</v>
      </c>
    </row>
  </sheetData>
  <mergeCells count="7">
    <mergeCell ref="I3:J3"/>
    <mergeCell ref="A5:A6"/>
    <mergeCell ref="A7:A8"/>
    <mergeCell ref="A3:B4"/>
    <mergeCell ref="C3:D3"/>
    <mergeCell ref="E3:F3"/>
    <mergeCell ref="G3:H3"/>
  </mergeCells>
  <hyperlinks>
    <hyperlink ref="D12" location="Contents!A1" display="Contents"/>
    <hyperlink ref="E13" location="'Table 22'!A1" display="Next"/>
    <hyperlink ref="C13" location="'Table 20'!A1" display="Previous table"/>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C6" sqref="C6"/>
    </sheetView>
  </sheetViews>
  <sheetFormatPr defaultRowHeight="15" x14ac:dyDescent="0.25"/>
  <cols>
    <col min="1" max="1" width="19.7109375" customWidth="1"/>
  </cols>
  <sheetData>
    <row r="1" spans="1:4" x14ac:dyDescent="0.25">
      <c r="A1" s="165" t="s">
        <v>177</v>
      </c>
    </row>
    <row r="2" spans="1:4" ht="15.75" thickBot="1" x14ac:dyDescent="0.3"/>
    <row r="3" spans="1:4" ht="15.75" thickBot="1" x14ac:dyDescent="0.3">
      <c r="A3" s="82"/>
      <c r="B3" s="83" t="s">
        <v>94</v>
      </c>
      <c r="C3" s="83" t="s">
        <v>63</v>
      </c>
    </row>
    <row r="4" spans="1:4" x14ac:dyDescent="0.25">
      <c r="A4" s="16" t="s">
        <v>175</v>
      </c>
      <c r="B4" s="88" t="s">
        <v>83</v>
      </c>
      <c r="C4" s="88">
        <v>28.1</v>
      </c>
    </row>
    <row r="5" spans="1:4" ht="15.75" thickBot="1" x14ac:dyDescent="0.3">
      <c r="A5" s="84" t="s">
        <v>176</v>
      </c>
      <c r="B5" s="89">
        <v>4390</v>
      </c>
      <c r="C5" s="90">
        <v>71.900000000000006</v>
      </c>
    </row>
    <row r="6" spans="1:4" ht="15.75" thickBot="1" x14ac:dyDescent="0.3">
      <c r="A6" s="86" t="s">
        <v>116</v>
      </c>
      <c r="B6" s="92">
        <v>6110</v>
      </c>
      <c r="C6" s="261">
        <v>100</v>
      </c>
    </row>
    <row r="7" spans="1:4" x14ac:dyDescent="0.25">
      <c r="A7" s="11" t="s">
        <v>319</v>
      </c>
    </row>
    <row r="8" spans="1:4" x14ac:dyDescent="0.25">
      <c r="C8" s="32" t="s">
        <v>74</v>
      </c>
    </row>
    <row r="9" spans="1:4" x14ac:dyDescent="0.25">
      <c r="B9" s="32" t="s">
        <v>425</v>
      </c>
      <c r="D9" s="32" t="s">
        <v>75</v>
      </c>
    </row>
  </sheetData>
  <hyperlinks>
    <hyperlink ref="C8" location="Contents!A1" display="Contents"/>
    <hyperlink ref="D9" location="'Table 23'!A1" display="Next"/>
    <hyperlink ref="B9" location="'Table 21'!A1" display="Previous table"/>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activeCell="B4" sqref="B4"/>
    </sheetView>
  </sheetViews>
  <sheetFormatPr defaultRowHeight="15" x14ac:dyDescent="0.25"/>
  <cols>
    <col min="1" max="1" width="20" customWidth="1"/>
  </cols>
  <sheetData>
    <row r="1" spans="1:4" x14ac:dyDescent="0.25">
      <c r="A1" s="165" t="s">
        <v>181</v>
      </c>
    </row>
    <row r="2" spans="1:4" ht="15.75" thickBot="1" x14ac:dyDescent="0.3"/>
    <row r="3" spans="1:4" ht="15.75" thickBot="1" x14ac:dyDescent="0.3">
      <c r="A3" s="82"/>
      <c r="B3" s="144" t="s">
        <v>94</v>
      </c>
      <c r="C3" s="83" t="s">
        <v>63</v>
      </c>
    </row>
    <row r="4" spans="1:4" ht="15" customHeight="1" x14ac:dyDescent="0.25">
      <c r="A4" s="16" t="s">
        <v>179</v>
      </c>
      <c r="B4" s="184">
        <v>2300</v>
      </c>
      <c r="C4" s="16">
        <v>37.6</v>
      </c>
    </row>
    <row r="5" spans="1:4" ht="15" customHeight="1" x14ac:dyDescent="0.25">
      <c r="A5" s="124" t="s">
        <v>180</v>
      </c>
      <c r="B5" s="140">
        <v>3570</v>
      </c>
      <c r="C5" s="124">
        <v>58.5</v>
      </c>
    </row>
    <row r="6" spans="1:4" ht="15" customHeight="1" thickBot="1" x14ac:dyDescent="0.3">
      <c r="A6" s="126" t="s">
        <v>95</v>
      </c>
      <c r="B6" s="141" t="s">
        <v>83</v>
      </c>
      <c r="C6" s="126">
        <v>3.9</v>
      </c>
    </row>
    <row r="7" spans="1:4" ht="15.75" thickBot="1" x14ac:dyDescent="0.3">
      <c r="A7" s="86" t="s">
        <v>116</v>
      </c>
      <c r="B7" s="290">
        <v>6110</v>
      </c>
      <c r="C7" s="391">
        <v>100</v>
      </c>
    </row>
    <row r="8" spans="1:4" x14ac:dyDescent="0.25">
      <c r="A8" s="467" t="s">
        <v>319</v>
      </c>
      <c r="B8" s="467"/>
      <c r="C8" s="467"/>
    </row>
    <row r="9" spans="1:4" x14ac:dyDescent="0.25">
      <c r="C9" s="32" t="s">
        <v>74</v>
      </c>
    </row>
    <row r="10" spans="1:4" x14ac:dyDescent="0.25">
      <c r="B10" s="32" t="s">
        <v>425</v>
      </c>
      <c r="D10" s="32" t="s">
        <v>75</v>
      </c>
    </row>
  </sheetData>
  <mergeCells count="1">
    <mergeCell ref="A8:C8"/>
  </mergeCells>
  <hyperlinks>
    <hyperlink ref="C9" location="Contents!A1" display="Contents"/>
    <hyperlink ref="D10" location="'Table 24'!A1" display="Next"/>
    <hyperlink ref="B10" location="'Table 22'!A1" display="Previous table"/>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workbookViewId="0">
      <selection activeCell="J8" sqref="J8"/>
    </sheetView>
  </sheetViews>
  <sheetFormatPr defaultRowHeight="15" x14ac:dyDescent="0.25"/>
  <cols>
    <col min="1" max="1" width="14.28515625" customWidth="1"/>
    <col min="2" max="2" width="2.5703125" bestFit="1" customWidth="1"/>
  </cols>
  <sheetData>
    <row r="1" spans="1:11" x14ac:dyDescent="0.25">
      <c r="A1" s="165" t="s">
        <v>360</v>
      </c>
    </row>
    <row r="2" spans="1:11" ht="15.75" thickBot="1" x14ac:dyDescent="0.3"/>
    <row r="3" spans="1:11" ht="25.5" customHeight="1" x14ac:dyDescent="0.25">
      <c r="A3" s="455"/>
      <c r="B3" s="119"/>
      <c r="C3" s="442" t="s">
        <v>64</v>
      </c>
      <c r="D3" s="443"/>
      <c r="E3" s="442" t="s">
        <v>65</v>
      </c>
      <c r="F3" s="443"/>
      <c r="G3" s="442" t="s">
        <v>66</v>
      </c>
      <c r="H3" s="443"/>
      <c r="I3" s="442" t="s">
        <v>68</v>
      </c>
      <c r="J3" s="444"/>
    </row>
    <row r="4" spans="1:11" ht="15.75" thickBot="1" x14ac:dyDescent="0.3">
      <c r="A4" s="456"/>
      <c r="B4" s="104"/>
      <c r="C4" s="120" t="s">
        <v>94</v>
      </c>
      <c r="D4" s="93" t="s">
        <v>63</v>
      </c>
      <c r="E4" s="120" t="s">
        <v>94</v>
      </c>
      <c r="F4" s="121" t="s">
        <v>63</v>
      </c>
      <c r="G4" s="120" t="s">
        <v>94</v>
      </c>
      <c r="H4" s="121" t="s">
        <v>63</v>
      </c>
      <c r="I4" s="120" t="s">
        <v>94</v>
      </c>
      <c r="J4" s="120" t="s">
        <v>63</v>
      </c>
    </row>
    <row r="5" spans="1:11" x14ac:dyDescent="0.25">
      <c r="A5" s="450" t="s">
        <v>183</v>
      </c>
      <c r="B5" s="145" t="s">
        <v>62</v>
      </c>
      <c r="C5" s="76">
        <v>19980</v>
      </c>
      <c r="D5" s="138">
        <v>35</v>
      </c>
      <c r="E5" s="76">
        <v>13290</v>
      </c>
      <c r="F5" s="77">
        <v>41.2</v>
      </c>
      <c r="G5" s="76">
        <v>4000</v>
      </c>
      <c r="H5" s="77">
        <v>12.6</v>
      </c>
      <c r="I5" s="76">
        <v>37270</v>
      </c>
      <c r="J5" s="43">
        <v>30.8</v>
      </c>
      <c r="K5" s="370"/>
    </row>
    <row r="6" spans="1:11" x14ac:dyDescent="0.25">
      <c r="A6" s="424"/>
      <c r="B6" s="146" t="s">
        <v>63</v>
      </c>
      <c r="C6" s="43">
        <v>53.6</v>
      </c>
      <c r="D6" s="77"/>
      <c r="E6" s="43">
        <v>35.700000000000003</v>
      </c>
      <c r="F6" s="77"/>
      <c r="G6" s="43">
        <v>10.7</v>
      </c>
      <c r="H6" s="77"/>
      <c r="I6" s="99">
        <v>100</v>
      </c>
      <c r="J6" s="43"/>
      <c r="K6" s="370"/>
    </row>
    <row r="7" spans="1:11" ht="23.25" customHeight="1" x14ac:dyDescent="0.25">
      <c r="A7" s="425" t="s">
        <v>184</v>
      </c>
      <c r="B7" s="148" t="s">
        <v>62</v>
      </c>
      <c r="C7" s="78">
        <v>26880</v>
      </c>
      <c r="D7" s="79">
        <v>47.1</v>
      </c>
      <c r="E7" s="78">
        <v>12790</v>
      </c>
      <c r="F7" s="79">
        <v>39.700000000000003</v>
      </c>
      <c r="G7" s="78">
        <v>11880</v>
      </c>
      <c r="H7" s="79">
        <v>37.6</v>
      </c>
      <c r="I7" s="78">
        <v>51550</v>
      </c>
      <c r="J7" s="98">
        <v>42.6</v>
      </c>
      <c r="K7" s="370"/>
    </row>
    <row r="8" spans="1:11" x14ac:dyDescent="0.25">
      <c r="A8" s="426"/>
      <c r="B8" s="72" t="s">
        <v>63</v>
      </c>
      <c r="C8" s="46">
        <v>52.1</v>
      </c>
      <c r="D8" s="79"/>
      <c r="E8" s="46">
        <v>24.8</v>
      </c>
      <c r="F8" s="79"/>
      <c r="G8" s="46">
        <v>23.1</v>
      </c>
      <c r="H8" s="79"/>
      <c r="I8" s="98">
        <v>100</v>
      </c>
      <c r="J8" s="46"/>
      <c r="K8" s="370"/>
    </row>
    <row r="9" spans="1:11" x14ac:dyDescent="0.25">
      <c r="A9" s="427" t="s">
        <v>94</v>
      </c>
      <c r="B9" s="284" t="s">
        <v>62</v>
      </c>
      <c r="C9" s="285">
        <v>10190</v>
      </c>
      <c r="D9" s="286">
        <v>17.899999999999999</v>
      </c>
      <c r="E9" s="285">
        <v>6140</v>
      </c>
      <c r="F9" s="286">
        <v>19.100000000000001</v>
      </c>
      <c r="G9" s="285">
        <v>15740</v>
      </c>
      <c r="H9" s="286">
        <v>49.8</v>
      </c>
      <c r="I9" s="285">
        <v>32070</v>
      </c>
      <c r="J9" s="287">
        <v>26.5</v>
      </c>
      <c r="K9" s="370"/>
    </row>
    <row r="10" spans="1:11" ht="15.75" thickBot="1" x14ac:dyDescent="0.3">
      <c r="A10" s="428"/>
      <c r="B10" s="288" t="s">
        <v>63</v>
      </c>
      <c r="C10" s="58">
        <v>31.8</v>
      </c>
      <c r="D10" s="289"/>
      <c r="E10" s="58">
        <v>19.100000000000001</v>
      </c>
      <c r="F10" s="289"/>
      <c r="G10" s="58">
        <v>49.1</v>
      </c>
      <c r="H10" s="289"/>
      <c r="I10" s="241">
        <v>100</v>
      </c>
      <c r="J10" s="58"/>
      <c r="K10" s="370"/>
    </row>
    <row r="11" spans="1:11" x14ac:dyDescent="0.25">
      <c r="A11" s="269" t="s">
        <v>67</v>
      </c>
      <c r="B11" s="270" t="s">
        <v>62</v>
      </c>
      <c r="C11" s="80">
        <v>57050</v>
      </c>
      <c r="D11" s="282">
        <v>100</v>
      </c>
      <c r="E11" s="80">
        <v>32220</v>
      </c>
      <c r="F11" s="282">
        <v>100</v>
      </c>
      <c r="G11" s="80">
        <v>31620</v>
      </c>
      <c r="H11" s="282">
        <v>100</v>
      </c>
      <c r="I11" s="80">
        <v>120890</v>
      </c>
      <c r="J11" s="233">
        <v>100</v>
      </c>
      <c r="K11" s="370"/>
    </row>
    <row r="12" spans="1:11" ht="15.75" thickBot="1" x14ac:dyDescent="0.3">
      <c r="A12" s="272"/>
      <c r="B12" s="273" t="s">
        <v>63</v>
      </c>
      <c r="C12" s="60">
        <v>47.2</v>
      </c>
      <c r="D12" s="81"/>
      <c r="E12" s="137">
        <v>26.7</v>
      </c>
      <c r="F12" s="81"/>
      <c r="G12" s="60">
        <v>26.2</v>
      </c>
      <c r="H12" s="81"/>
      <c r="I12" s="137">
        <v>100</v>
      </c>
      <c r="J12" s="60"/>
      <c r="K12" s="370"/>
    </row>
    <row r="13" spans="1:11" x14ac:dyDescent="0.25">
      <c r="A13" s="11" t="s">
        <v>311</v>
      </c>
      <c r="C13" s="370"/>
      <c r="D13" s="370"/>
      <c r="E13" s="370"/>
      <c r="F13" s="370"/>
      <c r="G13" s="370"/>
      <c r="H13" s="370"/>
      <c r="I13" s="370"/>
      <c r="J13" s="370"/>
    </row>
    <row r="14" spans="1:11" x14ac:dyDescent="0.25">
      <c r="D14" s="32" t="s">
        <v>74</v>
      </c>
    </row>
    <row r="15" spans="1:11" x14ac:dyDescent="0.25">
      <c r="C15" s="32" t="s">
        <v>425</v>
      </c>
      <c r="E15" s="32"/>
    </row>
    <row r="16" spans="1:11" x14ac:dyDescent="0.25">
      <c r="C16" s="370"/>
      <c r="D16" s="370">
        <f t="shared" ref="D16" si="0">D5+D7+D9</f>
        <v>100</v>
      </c>
      <c r="E16" s="370"/>
      <c r="F16" s="370"/>
      <c r="G16" s="370"/>
      <c r="H16" s="370"/>
      <c r="I16" s="370"/>
      <c r="J16" s="370"/>
      <c r="K16" s="370"/>
    </row>
  </sheetData>
  <mergeCells count="8">
    <mergeCell ref="G3:H3"/>
    <mergeCell ref="I3:J3"/>
    <mergeCell ref="A5:A6"/>
    <mergeCell ref="A7:A8"/>
    <mergeCell ref="A9:A10"/>
    <mergeCell ref="A3:A4"/>
    <mergeCell ref="C3:D3"/>
    <mergeCell ref="E3:F3"/>
  </mergeCells>
  <hyperlinks>
    <hyperlink ref="D14" location="Contents!A1" display="Contents"/>
    <hyperlink ref="C15" location="'Table 22'!A1" display="Previous table"/>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topLeftCell="A4" workbookViewId="0">
      <selection activeCell="C9" sqref="C9"/>
    </sheetView>
  </sheetViews>
  <sheetFormatPr defaultRowHeight="15" x14ac:dyDescent="0.25"/>
  <cols>
    <col min="1" max="1" width="8.28515625" bestFit="1" customWidth="1"/>
    <col min="2" max="2" width="65.7109375" bestFit="1" customWidth="1"/>
  </cols>
  <sheetData>
    <row r="1" spans="1:3" x14ac:dyDescent="0.25">
      <c r="B1" s="164" t="s">
        <v>234</v>
      </c>
    </row>
    <row r="3" spans="1:3" x14ac:dyDescent="0.25">
      <c r="A3" s="32" t="s">
        <v>24</v>
      </c>
      <c r="B3" t="s">
        <v>362</v>
      </c>
    </row>
    <row r="4" spans="1:3" x14ac:dyDescent="0.25">
      <c r="A4" s="32" t="s">
        <v>25</v>
      </c>
      <c r="B4" t="s">
        <v>363</v>
      </c>
    </row>
    <row r="5" spans="1:3" x14ac:dyDescent="0.25">
      <c r="A5" s="32" t="s">
        <v>26</v>
      </c>
      <c r="B5" t="s">
        <v>364</v>
      </c>
    </row>
    <row r="6" spans="1:3" x14ac:dyDescent="0.25">
      <c r="A6" s="32" t="s">
        <v>27</v>
      </c>
      <c r="B6" t="s">
        <v>365</v>
      </c>
    </row>
    <row r="7" spans="1:3" x14ac:dyDescent="0.25">
      <c r="A7" s="32" t="s">
        <v>28</v>
      </c>
      <c r="B7" t="s">
        <v>366</v>
      </c>
    </row>
    <row r="8" spans="1:3" x14ac:dyDescent="0.25">
      <c r="A8" s="32" t="s">
        <v>29</v>
      </c>
      <c r="B8" t="s">
        <v>367</v>
      </c>
    </row>
    <row r="9" spans="1:3" x14ac:dyDescent="0.25">
      <c r="A9" s="32" t="s">
        <v>30</v>
      </c>
      <c r="B9" s="317" t="s">
        <v>368</v>
      </c>
    </row>
    <row r="10" spans="1:3" x14ac:dyDescent="0.25">
      <c r="A10" s="32" t="s">
        <v>31</v>
      </c>
      <c r="B10" s="317" t="s">
        <v>369</v>
      </c>
    </row>
    <row r="11" spans="1:3" x14ac:dyDescent="0.25">
      <c r="A11" s="32"/>
      <c r="B11" s="317"/>
    </row>
    <row r="12" spans="1:3" x14ac:dyDescent="0.25">
      <c r="B12" s="416" t="s">
        <v>74</v>
      </c>
    </row>
    <row r="13" spans="1:3" x14ac:dyDescent="0.25">
      <c r="A13" s="32" t="s">
        <v>397</v>
      </c>
      <c r="C13" s="32" t="s">
        <v>238</v>
      </c>
    </row>
    <row r="21" spans="2:2" x14ac:dyDescent="0.25">
      <c r="B21" s="136"/>
    </row>
    <row r="22" spans="2:2" x14ac:dyDescent="0.25">
      <c r="B22" s="136"/>
    </row>
    <row r="23" spans="2:2" x14ac:dyDescent="0.25">
      <c r="B23" s="136"/>
    </row>
    <row r="27" spans="2:2" x14ac:dyDescent="0.25">
      <c r="B27" s="1"/>
    </row>
    <row r="30" spans="2:2" x14ac:dyDescent="0.25">
      <c r="B30" s="1"/>
    </row>
    <row r="34" spans="2:2" x14ac:dyDescent="0.25">
      <c r="B34" s="136"/>
    </row>
    <row r="35" spans="2:2" x14ac:dyDescent="0.25">
      <c r="B35" s="136"/>
    </row>
    <row r="36" spans="2:2" x14ac:dyDescent="0.25">
      <c r="B36" s="136"/>
    </row>
    <row r="37" spans="2:2" x14ac:dyDescent="0.25">
      <c r="B37" s="136"/>
    </row>
    <row r="38" spans="2:2" x14ac:dyDescent="0.25">
      <c r="B38" s="136"/>
    </row>
    <row r="39" spans="2:2" x14ac:dyDescent="0.25">
      <c r="B39" s="136"/>
    </row>
    <row r="40" spans="2:2" x14ac:dyDescent="0.25">
      <c r="B40" s="136"/>
    </row>
    <row r="42" spans="2:2" x14ac:dyDescent="0.25">
      <c r="B42" s="136"/>
    </row>
    <row r="49" spans="2:2" x14ac:dyDescent="0.25">
      <c r="B49" s="158"/>
    </row>
  </sheetData>
  <hyperlinks>
    <hyperlink ref="A3" location="'Table 25'!A1" display="Table 25"/>
    <hyperlink ref="A4" location="'Table 26'!A1" display="Table 26"/>
    <hyperlink ref="A5" location="'Table 27'!A1" display="Table 27"/>
    <hyperlink ref="A6" location="'Table 28'!A1" display="Table 28"/>
    <hyperlink ref="A7" location="'Table 29'!A1" display="Table 29"/>
    <hyperlink ref="A8" location="'Table 30'!A1" display="Table 30"/>
    <hyperlink ref="A9" location="'Table 31'!A1" display="Table 31"/>
    <hyperlink ref="A10" location="'Table 32'!A1" display="Table 32"/>
    <hyperlink ref="A13" location="'Section 2'!A1" display="Previous section"/>
    <hyperlink ref="C13" location="'Section 4'!A1" display="Next section"/>
    <hyperlink ref="B12" location="Contents!A1" display="Contents"/>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topLeftCell="A7" workbookViewId="0">
      <selection activeCell="B13" sqref="B13"/>
    </sheetView>
  </sheetViews>
  <sheetFormatPr defaultRowHeight="15" x14ac:dyDescent="0.25"/>
  <cols>
    <col min="1" max="1" width="7.28515625" bestFit="1" customWidth="1"/>
    <col min="2" max="2" width="75.85546875" bestFit="1" customWidth="1"/>
  </cols>
  <sheetData>
    <row r="1" spans="1:3" x14ac:dyDescent="0.25">
      <c r="B1" s="164" t="s">
        <v>339</v>
      </c>
    </row>
    <row r="3" spans="1:3" x14ac:dyDescent="0.25">
      <c r="A3" s="32" t="s">
        <v>0</v>
      </c>
      <c r="B3" t="s">
        <v>344</v>
      </c>
    </row>
    <row r="4" spans="1:3" x14ac:dyDescent="0.25">
      <c r="A4" s="32" t="s">
        <v>1</v>
      </c>
      <c r="B4" t="s">
        <v>345</v>
      </c>
    </row>
    <row r="5" spans="1:3" x14ac:dyDescent="0.25">
      <c r="A5" s="32" t="s">
        <v>2</v>
      </c>
      <c r="B5" t="s">
        <v>340</v>
      </c>
    </row>
    <row r="6" spans="1:3" x14ac:dyDescent="0.25">
      <c r="A6" s="32" t="s">
        <v>3</v>
      </c>
      <c r="B6" t="s">
        <v>79</v>
      </c>
    </row>
    <row r="7" spans="1:3" x14ac:dyDescent="0.25">
      <c r="A7" s="32" t="s">
        <v>4</v>
      </c>
      <c r="B7" t="s">
        <v>350</v>
      </c>
    </row>
    <row r="8" spans="1:3" x14ac:dyDescent="0.25">
      <c r="A8" s="32" t="s">
        <v>5</v>
      </c>
      <c r="B8" t="s">
        <v>89</v>
      </c>
    </row>
    <row r="9" spans="1:3" x14ac:dyDescent="0.25">
      <c r="A9" s="32" t="s">
        <v>6</v>
      </c>
      <c r="B9" t="s">
        <v>341</v>
      </c>
    </row>
    <row r="10" spans="1:3" x14ac:dyDescent="0.25">
      <c r="A10" s="32" t="s">
        <v>7</v>
      </c>
      <c r="B10" t="s">
        <v>342</v>
      </c>
    </row>
    <row r="11" spans="1:3" x14ac:dyDescent="0.25">
      <c r="A11" s="32" t="s">
        <v>8</v>
      </c>
      <c r="B11" t="s">
        <v>115</v>
      </c>
    </row>
    <row r="12" spans="1:3" x14ac:dyDescent="0.25">
      <c r="A12" s="32"/>
    </row>
    <row r="13" spans="1:3" x14ac:dyDescent="0.25">
      <c r="A13" s="32"/>
      <c r="B13" s="416" t="s">
        <v>74</v>
      </c>
    </row>
    <row r="14" spans="1:3" x14ac:dyDescent="0.25">
      <c r="C14" s="32" t="s">
        <v>238</v>
      </c>
    </row>
    <row r="23" spans="2:2" x14ac:dyDescent="0.25">
      <c r="B23" s="136"/>
    </row>
    <row r="39" spans="2:2" x14ac:dyDescent="0.25">
      <c r="B39" s="1"/>
    </row>
    <row r="40" spans="2:2" x14ac:dyDescent="0.25">
      <c r="B40" s="1"/>
    </row>
    <row r="41" spans="2:2" x14ac:dyDescent="0.25">
      <c r="B41" s="1"/>
    </row>
    <row r="42" spans="2:2" x14ac:dyDescent="0.25">
      <c r="B42" s="1"/>
    </row>
    <row r="50" spans="2:2" x14ac:dyDescent="0.25">
      <c r="B50" s="136"/>
    </row>
    <row r="51" spans="2:2" x14ac:dyDescent="0.25">
      <c r="B51" s="136"/>
    </row>
    <row r="52" spans="2:2" x14ac:dyDescent="0.25">
      <c r="B52" s="136"/>
    </row>
    <row r="56" spans="2:2" x14ac:dyDescent="0.25">
      <c r="B56" s="1"/>
    </row>
    <row r="59" spans="2:2" x14ac:dyDescent="0.25">
      <c r="B59" s="1"/>
    </row>
    <row r="63" spans="2:2" x14ac:dyDescent="0.25">
      <c r="B63" s="136"/>
    </row>
    <row r="64" spans="2:2" x14ac:dyDescent="0.25">
      <c r="B64" s="136"/>
    </row>
    <row r="65" spans="2:2" x14ac:dyDescent="0.25">
      <c r="B65" s="136"/>
    </row>
    <row r="66" spans="2:2" x14ac:dyDescent="0.25">
      <c r="B66" s="136"/>
    </row>
    <row r="67" spans="2:2" x14ac:dyDescent="0.25">
      <c r="B67" s="136"/>
    </row>
    <row r="68" spans="2:2" x14ac:dyDescent="0.25">
      <c r="B68" s="136"/>
    </row>
    <row r="69" spans="2:2" x14ac:dyDescent="0.25">
      <c r="B69" s="136"/>
    </row>
    <row r="71" spans="2:2" x14ac:dyDescent="0.25">
      <c r="B71" s="136"/>
    </row>
    <row r="78" spans="2:2" x14ac:dyDescent="0.25">
      <c r="B78" s="158"/>
    </row>
  </sheetData>
  <hyperlinks>
    <hyperlink ref="C14" location="'Section 2'!A1" display="Next section"/>
    <hyperlink ref="A3" location="'Table 1'!A1" display="Table 1"/>
    <hyperlink ref="A4" location="'Table 2'!A1" display="Table 2"/>
    <hyperlink ref="A5" location="'Table 3'!A1" display="Table 3"/>
    <hyperlink ref="A6" location="'Table 4'!A1" display="Table 4"/>
    <hyperlink ref="A7" location="'Table 5'!A1" display="Table 5"/>
    <hyperlink ref="A8" location="'Table 6'!A1" display="Table 6"/>
    <hyperlink ref="A9" location="'Table 7'!A1" display="Table 7"/>
    <hyperlink ref="A10" location="'Table 8'!A1" display="Table 8"/>
    <hyperlink ref="A11" location="'Table 9'!A1" display="Table 9"/>
    <hyperlink ref="B13" location="Contents!A1" display="Contents"/>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B10" sqref="B10"/>
    </sheetView>
  </sheetViews>
  <sheetFormatPr defaultRowHeight="15" x14ac:dyDescent="0.25"/>
  <cols>
    <col min="1" max="1" width="15.7109375" bestFit="1" customWidth="1"/>
  </cols>
  <sheetData>
    <row r="1" spans="1:4" x14ac:dyDescent="0.25">
      <c r="A1" s="165" t="s">
        <v>361</v>
      </c>
    </row>
    <row r="2" spans="1:4" ht="15.75" thickBot="1" x14ac:dyDescent="0.3"/>
    <row r="3" spans="1:4" ht="15.75" thickBot="1" x14ac:dyDescent="0.3">
      <c r="A3" s="82"/>
      <c r="B3" s="83" t="s">
        <v>94</v>
      </c>
      <c r="C3" s="83" t="s">
        <v>63</v>
      </c>
    </row>
    <row r="4" spans="1:4" ht="25.5" x14ac:dyDescent="0.25">
      <c r="A4" s="16" t="s">
        <v>64</v>
      </c>
      <c r="B4" s="318">
        <v>57050</v>
      </c>
      <c r="C4" s="392">
        <v>63.9</v>
      </c>
    </row>
    <row r="5" spans="1:4" ht="26.25" thickBot="1" x14ac:dyDescent="0.3">
      <c r="A5" s="124" t="s">
        <v>65</v>
      </c>
      <c r="B5" s="319">
        <v>32220</v>
      </c>
      <c r="C5" s="393">
        <v>36.1</v>
      </c>
    </row>
    <row r="6" spans="1:4" ht="15.75" thickBot="1" x14ac:dyDescent="0.3">
      <c r="A6" s="86" t="s">
        <v>67</v>
      </c>
      <c r="B6" s="149">
        <v>89270</v>
      </c>
      <c r="C6" s="291">
        <v>100</v>
      </c>
    </row>
    <row r="7" spans="1:4" ht="28.5" customHeight="1" x14ac:dyDescent="0.25">
      <c r="A7" s="468" t="s">
        <v>328</v>
      </c>
      <c r="B7" s="468"/>
      <c r="C7" s="468"/>
    </row>
    <row r="8" spans="1:4" x14ac:dyDescent="0.25">
      <c r="C8" s="32" t="s">
        <v>74</v>
      </c>
    </row>
    <row r="9" spans="1:4" x14ac:dyDescent="0.25">
      <c r="B9" s="32"/>
      <c r="D9" s="32" t="s">
        <v>75</v>
      </c>
    </row>
  </sheetData>
  <mergeCells count="1">
    <mergeCell ref="A7:C7"/>
  </mergeCells>
  <hyperlinks>
    <hyperlink ref="C8" location="Contents!A1" display="Contents"/>
    <hyperlink ref="D9" location="'Table 26'!A1" display="Next"/>
  </hyperlink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topLeftCell="A7" workbookViewId="0">
      <selection activeCell="F9" sqref="F9:F11"/>
    </sheetView>
  </sheetViews>
  <sheetFormatPr defaultRowHeight="15" x14ac:dyDescent="0.25"/>
  <cols>
    <col min="1" max="1" width="11.140625" bestFit="1" customWidth="1"/>
    <col min="2" max="2" width="2.7109375" bestFit="1" customWidth="1"/>
  </cols>
  <sheetData>
    <row r="1" spans="1:8" x14ac:dyDescent="0.25">
      <c r="A1" s="165" t="s">
        <v>370</v>
      </c>
    </row>
    <row r="2" spans="1:8" ht="15.75" thickBot="1" x14ac:dyDescent="0.3"/>
    <row r="3" spans="1:8" ht="25.5" customHeight="1" x14ac:dyDescent="0.25">
      <c r="A3" s="429"/>
      <c r="B3" s="430"/>
      <c r="C3" s="420" t="s">
        <v>64</v>
      </c>
      <c r="D3" s="421"/>
      <c r="E3" s="420" t="s">
        <v>65</v>
      </c>
      <c r="F3" s="421"/>
      <c r="G3" s="470" t="s">
        <v>67</v>
      </c>
      <c r="H3" s="471"/>
    </row>
    <row r="4" spans="1:8" ht="15.75" thickBot="1" x14ac:dyDescent="0.3">
      <c r="A4" s="431"/>
      <c r="B4" s="432"/>
      <c r="C4" s="13" t="s">
        <v>62</v>
      </c>
      <c r="D4" s="14" t="s">
        <v>63</v>
      </c>
      <c r="E4" s="150" t="s">
        <v>188</v>
      </c>
      <c r="F4" s="15" t="s">
        <v>63</v>
      </c>
      <c r="G4" s="13" t="s">
        <v>62</v>
      </c>
      <c r="H4" s="15" t="s">
        <v>63</v>
      </c>
    </row>
    <row r="5" spans="1:8" x14ac:dyDescent="0.25">
      <c r="A5" s="423" t="s">
        <v>189</v>
      </c>
      <c r="B5" s="17" t="s">
        <v>62</v>
      </c>
      <c r="C5" s="42">
        <v>13820</v>
      </c>
      <c r="D5" s="43">
        <v>24.2</v>
      </c>
      <c r="E5" s="44" t="s">
        <v>83</v>
      </c>
      <c r="F5" s="99">
        <v>4</v>
      </c>
      <c r="G5" s="42">
        <v>15100</v>
      </c>
      <c r="H5" s="43">
        <v>16.899999999999999</v>
      </c>
    </row>
    <row r="6" spans="1:8" x14ac:dyDescent="0.25">
      <c r="A6" s="424"/>
      <c r="B6" s="123" t="s">
        <v>63</v>
      </c>
      <c r="C6" s="101">
        <v>91.5</v>
      </c>
      <c r="D6" s="99"/>
      <c r="E6" s="101">
        <v>8.5</v>
      </c>
      <c r="F6" s="99"/>
      <c r="G6" s="101">
        <v>100</v>
      </c>
      <c r="H6" s="43"/>
    </row>
    <row r="7" spans="1:8" x14ac:dyDescent="0.25">
      <c r="A7" s="425" t="s">
        <v>190</v>
      </c>
      <c r="B7" s="125" t="s">
        <v>62</v>
      </c>
      <c r="C7" s="45">
        <v>16150</v>
      </c>
      <c r="D7" s="46">
        <v>28.3</v>
      </c>
      <c r="E7" s="45">
        <v>5990</v>
      </c>
      <c r="F7" s="46">
        <v>18.600000000000001</v>
      </c>
      <c r="G7" s="45">
        <v>22140</v>
      </c>
      <c r="H7" s="98">
        <v>24.8</v>
      </c>
    </row>
    <row r="8" spans="1:8" x14ac:dyDescent="0.25">
      <c r="A8" s="426"/>
      <c r="B8" s="125" t="s">
        <v>63</v>
      </c>
      <c r="C8" s="47">
        <v>72.900000000000006</v>
      </c>
      <c r="D8" s="46"/>
      <c r="E8" s="47">
        <v>27.1</v>
      </c>
      <c r="F8" s="46"/>
      <c r="G8" s="102">
        <v>100</v>
      </c>
      <c r="H8" s="98"/>
    </row>
    <row r="9" spans="1:8" x14ac:dyDescent="0.25">
      <c r="A9" s="427" t="s">
        <v>191</v>
      </c>
      <c r="B9" s="123" t="s">
        <v>62</v>
      </c>
      <c r="C9" s="42">
        <v>17160</v>
      </c>
      <c r="D9" s="43">
        <v>30.1</v>
      </c>
      <c r="E9" s="42">
        <v>8710</v>
      </c>
      <c r="F9" s="99">
        <v>27.1</v>
      </c>
      <c r="G9" s="42">
        <v>25870</v>
      </c>
      <c r="H9" s="99">
        <v>29</v>
      </c>
    </row>
    <row r="10" spans="1:8" x14ac:dyDescent="0.25">
      <c r="A10" s="424"/>
      <c r="B10" s="123" t="s">
        <v>63</v>
      </c>
      <c r="C10" s="101">
        <v>66.3</v>
      </c>
      <c r="D10" s="43"/>
      <c r="E10" s="101">
        <v>33.700000000000003</v>
      </c>
      <c r="F10" s="43"/>
      <c r="G10" s="101">
        <v>100</v>
      </c>
      <c r="H10" s="43"/>
    </row>
    <row r="11" spans="1:8" x14ac:dyDescent="0.25">
      <c r="A11" s="425" t="s">
        <v>192</v>
      </c>
      <c r="B11" s="125" t="s">
        <v>62</v>
      </c>
      <c r="C11" s="45">
        <v>3580</v>
      </c>
      <c r="D11" s="98">
        <v>6.3</v>
      </c>
      <c r="E11" s="45">
        <v>15810</v>
      </c>
      <c r="F11" s="46">
        <v>49.1</v>
      </c>
      <c r="G11" s="45">
        <v>19390</v>
      </c>
      <c r="H11" s="46">
        <v>21.7</v>
      </c>
    </row>
    <row r="12" spans="1:8" x14ac:dyDescent="0.25">
      <c r="A12" s="426"/>
      <c r="B12" s="125" t="s">
        <v>63</v>
      </c>
      <c r="C12" s="47">
        <v>18.5</v>
      </c>
      <c r="D12" s="98"/>
      <c r="E12" s="47">
        <v>81.5</v>
      </c>
      <c r="F12" s="46"/>
      <c r="G12" s="102">
        <v>100</v>
      </c>
      <c r="H12" s="46"/>
    </row>
    <row r="13" spans="1:8" x14ac:dyDescent="0.25">
      <c r="A13" s="427" t="s">
        <v>95</v>
      </c>
      <c r="B13" s="123" t="s">
        <v>62</v>
      </c>
      <c r="C13" s="42">
        <v>6340</v>
      </c>
      <c r="D13" s="99">
        <v>11.1</v>
      </c>
      <c r="E13" s="44" t="s">
        <v>83</v>
      </c>
      <c r="F13" s="43">
        <v>1.3</v>
      </c>
      <c r="G13" s="42">
        <v>6770</v>
      </c>
      <c r="H13" s="43">
        <v>7.6</v>
      </c>
    </row>
    <row r="14" spans="1:8" ht="15.75" thickBot="1" x14ac:dyDescent="0.3">
      <c r="A14" s="439"/>
      <c r="B14" s="127" t="s">
        <v>63</v>
      </c>
      <c r="C14" s="65">
        <v>93.7</v>
      </c>
      <c r="D14" s="66"/>
      <c r="E14" s="65">
        <v>6.3</v>
      </c>
      <c r="F14" s="66"/>
      <c r="G14" s="293">
        <v>100</v>
      </c>
      <c r="H14" s="88"/>
    </row>
    <row r="15" spans="1:8" x14ac:dyDescent="0.25">
      <c r="A15" s="269" t="s">
        <v>67</v>
      </c>
      <c r="B15" s="270" t="s">
        <v>62</v>
      </c>
      <c r="C15" s="50">
        <v>57050</v>
      </c>
      <c r="D15" s="233">
        <v>100</v>
      </c>
      <c r="E15" s="50">
        <v>32220</v>
      </c>
      <c r="F15" s="233">
        <v>100</v>
      </c>
      <c r="G15" s="152">
        <v>89270</v>
      </c>
      <c r="H15" s="292">
        <v>100</v>
      </c>
    </row>
    <row r="16" spans="1:8" ht="15.75" thickBot="1" x14ac:dyDescent="0.3">
      <c r="A16" s="272"/>
      <c r="B16" s="273" t="s">
        <v>63</v>
      </c>
      <c r="C16" s="52">
        <v>63.9</v>
      </c>
      <c r="D16" s="56"/>
      <c r="E16" s="52">
        <v>36.1</v>
      </c>
      <c r="F16" s="53"/>
      <c r="G16" s="110">
        <v>100</v>
      </c>
      <c r="H16" s="56"/>
    </row>
    <row r="17" spans="1:8" ht="15" customHeight="1" x14ac:dyDescent="0.25">
      <c r="A17" s="469" t="s">
        <v>328</v>
      </c>
      <c r="B17" s="469"/>
      <c r="C17" s="469"/>
      <c r="D17" s="469"/>
      <c r="E17" s="469"/>
      <c r="F17" s="469"/>
      <c r="G17" s="469"/>
      <c r="H17" s="469"/>
    </row>
    <row r="18" spans="1:8" x14ac:dyDescent="0.25">
      <c r="A18" s="383"/>
      <c r="B18" s="383"/>
      <c r="C18" s="383"/>
      <c r="D18" s="383"/>
      <c r="E18" s="383"/>
      <c r="F18" s="383"/>
      <c r="G18" s="383"/>
      <c r="H18" s="383"/>
    </row>
    <row r="19" spans="1:8" x14ac:dyDescent="0.25">
      <c r="D19" s="32" t="s">
        <v>74</v>
      </c>
    </row>
    <row r="20" spans="1:8" x14ac:dyDescent="0.25">
      <c r="C20" s="32" t="s">
        <v>425</v>
      </c>
      <c r="E20" s="32" t="s">
        <v>75</v>
      </c>
    </row>
  </sheetData>
  <mergeCells count="10">
    <mergeCell ref="A17:H17"/>
    <mergeCell ref="A7:A8"/>
    <mergeCell ref="A3:B4"/>
    <mergeCell ref="C3:D3"/>
    <mergeCell ref="E3:F3"/>
    <mergeCell ref="G3:H3"/>
    <mergeCell ref="A5:A6"/>
    <mergeCell ref="A9:A10"/>
    <mergeCell ref="A11:A12"/>
    <mergeCell ref="A13:A14"/>
  </mergeCells>
  <hyperlinks>
    <hyperlink ref="D19" location="Contents!A1" display="Contents"/>
    <hyperlink ref="E20" location="'Table 27'!A1" display="Next"/>
    <hyperlink ref="C20" location="'Table 25'!A1" display="Previous table"/>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topLeftCell="A4" workbookViewId="0">
      <selection activeCell="E9" sqref="E9"/>
    </sheetView>
  </sheetViews>
  <sheetFormatPr defaultRowHeight="15" x14ac:dyDescent="0.25"/>
  <cols>
    <col min="1" max="1" width="27.28515625" customWidth="1"/>
    <col min="2" max="2" width="2.7109375" bestFit="1" customWidth="1"/>
  </cols>
  <sheetData>
    <row r="1" spans="1:8" x14ac:dyDescent="0.25">
      <c r="A1" s="165" t="s">
        <v>371</v>
      </c>
    </row>
    <row r="2" spans="1:8" ht="15.75" thickBot="1" x14ac:dyDescent="0.3"/>
    <row r="3" spans="1:8" ht="25.5" customHeight="1" x14ac:dyDescent="0.25">
      <c r="A3" s="472"/>
      <c r="B3" s="473"/>
      <c r="C3" s="420" t="s">
        <v>64</v>
      </c>
      <c r="D3" s="421"/>
      <c r="E3" s="420" t="s">
        <v>65</v>
      </c>
      <c r="F3" s="421"/>
      <c r="G3" s="420" t="s">
        <v>67</v>
      </c>
      <c r="H3" s="422"/>
    </row>
    <row r="4" spans="1:8" ht="15.75" thickBot="1" x14ac:dyDescent="0.3">
      <c r="A4" s="474"/>
      <c r="B4" s="475"/>
      <c r="C4" s="13" t="s">
        <v>62</v>
      </c>
      <c r="D4" s="14" t="s">
        <v>63</v>
      </c>
      <c r="E4" s="13" t="s">
        <v>62</v>
      </c>
      <c r="F4" s="15" t="s">
        <v>63</v>
      </c>
      <c r="G4" s="13" t="s">
        <v>62</v>
      </c>
      <c r="H4" s="33" t="s">
        <v>63</v>
      </c>
    </row>
    <row r="5" spans="1:8" ht="15" customHeight="1" x14ac:dyDescent="0.25">
      <c r="A5" s="423" t="s">
        <v>193</v>
      </c>
      <c r="B5" s="17" t="s">
        <v>62</v>
      </c>
      <c r="C5" s="42">
        <v>41620</v>
      </c>
      <c r="D5" s="43">
        <v>72.900000000000006</v>
      </c>
      <c r="E5" s="42">
        <v>12470</v>
      </c>
      <c r="F5" s="43">
        <v>38.700000000000003</v>
      </c>
      <c r="G5" s="42">
        <v>54090</v>
      </c>
      <c r="H5" s="99">
        <v>60.6</v>
      </c>
    </row>
    <row r="6" spans="1:8" ht="15" customHeight="1" x14ac:dyDescent="0.25">
      <c r="A6" s="424"/>
      <c r="B6" s="123" t="s">
        <v>63</v>
      </c>
      <c r="C6" s="44">
        <v>76.900000000000006</v>
      </c>
      <c r="D6" s="43"/>
      <c r="E6" s="44">
        <v>23.1</v>
      </c>
      <c r="F6" s="43"/>
      <c r="G6" s="101">
        <v>100</v>
      </c>
      <c r="H6" s="43"/>
    </row>
    <row r="7" spans="1:8" ht="15" customHeight="1" x14ac:dyDescent="0.25">
      <c r="A7" s="425" t="s">
        <v>194</v>
      </c>
      <c r="B7" s="125" t="s">
        <v>62</v>
      </c>
      <c r="C7" s="45">
        <v>15430</v>
      </c>
      <c r="D7" s="46">
        <v>27.1</v>
      </c>
      <c r="E7" s="45">
        <v>19320</v>
      </c>
      <c r="F7" s="98">
        <v>60</v>
      </c>
      <c r="G7" s="45">
        <v>24750</v>
      </c>
      <c r="H7" s="46">
        <v>38.9</v>
      </c>
    </row>
    <row r="8" spans="1:8" ht="15" customHeight="1" x14ac:dyDescent="0.25">
      <c r="A8" s="426"/>
      <c r="B8" s="125" t="s">
        <v>63</v>
      </c>
      <c r="C8" s="47">
        <v>44.4</v>
      </c>
      <c r="D8" s="46"/>
      <c r="E8" s="47">
        <v>55.6</v>
      </c>
      <c r="F8" s="46"/>
      <c r="G8" s="102">
        <v>100</v>
      </c>
      <c r="H8" s="46"/>
    </row>
    <row r="9" spans="1:8" ht="15" customHeight="1" x14ac:dyDescent="0.25">
      <c r="A9" s="427" t="s">
        <v>195</v>
      </c>
      <c r="B9" s="294" t="s">
        <v>62</v>
      </c>
      <c r="C9" s="394" t="s">
        <v>113</v>
      </c>
      <c r="D9" s="340" t="s">
        <v>113</v>
      </c>
      <c r="E9" s="44" t="s">
        <v>83</v>
      </c>
      <c r="F9" s="43">
        <v>1.4</v>
      </c>
      <c r="G9" s="44" t="s">
        <v>83</v>
      </c>
      <c r="H9" s="43" t="s">
        <v>96</v>
      </c>
    </row>
    <row r="10" spans="1:8" ht="15" customHeight="1" thickBot="1" x14ac:dyDescent="0.3">
      <c r="A10" s="428"/>
      <c r="B10" s="296" t="s">
        <v>63</v>
      </c>
      <c r="C10" s="395" t="s">
        <v>113</v>
      </c>
      <c r="D10" s="66"/>
      <c r="E10" s="109">
        <v>100</v>
      </c>
      <c r="F10" s="66"/>
      <c r="G10" s="293">
        <v>100</v>
      </c>
      <c r="H10" s="88"/>
    </row>
    <row r="11" spans="1:8" x14ac:dyDescent="0.25">
      <c r="A11" s="269" t="s">
        <v>67</v>
      </c>
      <c r="B11" s="270" t="s">
        <v>62</v>
      </c>
      <c r="C11" s="50">
        <v>57050</v>
      </c>
      <c r="D11" s="233">
        <v>100</v>
      </c>
      <c r="E11" s="50">
        <v>32220</v>
      </c>
      <c r="F11" s="233">
        <v>100</v>
      </c>
      <c r="G11" s="152">
        <v>89270</v>
      </c>
      <c r="H11" s="292">
        <v>100</v>
      </c>
    </row>
    <row r="12" spans="1:8" ht="15.75" thickBot="1" x14ac:dyDescent="0.3">
      <c r="A12" s="272"/>
      <c r="B12" s="273" t="s">
        <v>63</v>
      </c>
      <c r="C12" s="52">
        <v>63.9</v>
      </c>
      <c r="D12" s="56"/>
      <c r="E12" s="52">
        <v>36.1</v>
      </c>
      <c r="F12" s="53"/>
      <c r="G12" s="110">
        <v>100</v>
      </c>
      <c r="H12" s="56"/>
    </row>
    <row r="13" spans="1:8" ht="15" customHeight="1" x14ac:dyDescent="0.25">
      <c r="A13" s="469" t="s">
        <v>328</v>
      </c>
      <c r="B13" s="469"/>
      <c r="C13" s="469"/>
      <c r="D13" s="469"/>
      <c r="E13" s="469"/>
      <c r="F13" s="469"/>
      <c r="G13" s="469"/>
      <c r="H13" s="469"/>
    </row>
    <row r="15" spans="1:8" x14ac:dyDescent="0.25">
      <c r="D15" s="32" t="s">
        <v>74</v>
      </c>
    </row>
    <row r="16" spans="1:8" x14ac:dyDescent="0.25">
      <c r="C16" s="32" t="s">
        <v>425</v>
      </c>
      <c r="E16" s="32" t="s">
        <v>75</v>
      </c>
    </row>
  </sheetData>
  <mergeCells count="8">
    <mergeCell ref="A13:H13"/>
    <mergeCell ref="A3:B4"/>
    <mergeCell ref="C3:D3"/>
    <mergeCell ref="E3:F3"/>
    <mergeCell ref="G3:H3"/>
    <mergeCell ref="A5:A6"/>
    <mergeCell ref="A7:A8"/>
    <mergeCell ref="A9:A10"/>
  </mergeCells>
  <hyperlinks>
    <hyperlink ref="D15" location="Contents!A1" display="Contents"/>
    <hyperlink ref="E16" location="'Table 28'!A1" display="Next"/>
    <hyperlink ref="C16" location="'Table 26'!A1" display="Previous table"/>
  </hyperlink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topLeftCell="A4" workbookViewId="0">
      <selection activeCell="J6" sqref="J6"/>
    </sheetView>
  </sheetViews>
  <sheetFormatPr defaultRowHeight="15" x14ac:dyDescent="0.25"/>
  <cols>
    <col min="1" max="1" width="21.140625" bestFit="1" customWidth="1"/>
    <col min="2" max="2" width="2.7109375" bestFit="1" customWidth="1"/>
  </cols>
  <sheetData>
    <row r="1" spans="1:11" x14ac:dyDescent="0.25">
      <c r="A1" s="165" t="s">
        <v>372</v>
      </c>
    </row>
    <row r="2" spans="1:11" ht="15.75" thickBot="1" x14ac:dyDescent="0.3"/>
    <row r="3" spans="1:11" ht="25.5" customHeight="1" x14ac:dyDescent="0.25">
      <c r="A3" s="429"/>
      <c r="B3" s="430"/>
      <c r="C3" s="420" t="s">
        <v>64</v>
      </c>
      <c r="D3" s="421"/>
      <c r="E3" s="420" t="s">
        <v>65</v>
      </c>
      <c r="F3" s="421"/>
      <c r="G3" s="420" t="s">
        <v>67</v>
      </c>
      <c r="H3" s="422"/>
    </row>
    <row r="4" spans="1:11" ht="15.75" thickBot="1" x14ac:dyDescent="0.3">
      <c r="A4" s="431"/>
      <c r="B4" s="432"/>
      <c r="C4" s="13" t="s">
        <v>62</v>
      </c>
      <c r="D4" s="14" t="s">
        <v>63</v>
      </c>
      <c r="E4" s="13" t="s">
        <v>62</v>
      </c>
      <c r="F4" s="15" t="s">
        <v>63</v>
      </c>
      <c r="G4" s="13" t="s">
        <v>94</v>
      </c>
      <c r="H4" s="15" t="s">
        <v>63</v>
      </c>
    </row>
    <row r="5" spans="1:11" x14ac:dyDescent="0.25">
      <c r="A5" s="423" t="s">
        <v>196</v>
      </c>
      <c r="B5" s="17" t="s">
        <v>62</v>
      </c>
      <c r="C5" s="42">
        <v>12080</v>
      </c>
      <c r="D5" s="43">
        <v>78.3</v>
      </c>
      <c r="E5" s="42">
        <v>14860</v>
      </c>
      <c r="F5" s="43">
        <v>75.2</v>
      </c>
      <c r="G5" s="42">
        <v>26940</v>
      </c>
      <c r="H5" s="43">
        <v>76.5</v>
      </c>
      <c r="K5" s="230"/>
    </row>
    <row r="6" spans="1:11" x14ac:dyDescent="0.25">
      <c r="A6" s="424"/>
      <c r="B6" s="123" t="s">
        <v>63</v>
      </c>
      <c r="C6" s="44">
        <v>44.8</v>
      </c>
      <c r="D6" s="43"/>
      <c r="E6" s="44">
        <v>55.2</v>
      </c>
      <c r="F6" s="43"/>
      <c r="G6" s="101">
        <v>100</v>
      </c>
      <c r="H6" s="43"/>
    </row>
    <row r="7" spans="1:11" ht="23.25" customHeight="1" x14ac:dyDescent="0.25">
      <c r="A7" s="425" t="s">
        <v>197</v>
      </c>
      <c r="B7" s="125" t="s">
        <v>62</v>
      </c>
      <c r="C7" s="47" t="s">
        <v>83</v>
      </c>
      <c r="D7" s="98">
        <v>14.6</v>
      </c>
      <c r="E7" s="45">
        <v>3370</v>
      </c>
      <c r="F7" s="46">
        <v>17.100000000000001</v>
      </c>
      <c r="G7" s="45">
        <v>5630</v>
      </c>
      <c r="H7" s="98">
        <v>16</v>
      </c>
    </row>
    <row r="8" spans="1:11" x14ac:dyDescent="0.25">
      <c r="A8" s="426"/>
      <c r="B8" s="125" t="s">
        <v>63</v>
      </c>
      <c r="C8" s="47">
        <v>40.1</v>
      </c>
      <c r="D8" s="46"/>
      <c r="E8" s="47">
        <v>59.9</v>
      </c>
      <c r="F8" s="46"/>
      <c r="G8" s="102">
        <v>100</v>
      </c>
      <c r="H8" s="46"/>
    </row>
    <row r="9" spans="1:11" x14ac:dyDescent="0.25">
      <c r="A9" s="427" t="s">
        <v>198</v>
      </c>
      <c r="B9" s="294" t="s">
        <v>62</v>
      </c>
      <c r="C9" s="295" t="s">
        <v>83</v>
      </c>
      <c r="D9" s="287">
        <v>7.1</v>
      </c>
      <c r="E9" s="295" t="s">
        <v>83</v>
      </c>
      <c r="F9" s="287">
        <v>7.7</v>
      </c>
      <c r="G9" s="299">
        <v>2630</v>
      </c>
      <c r="H9" s="287">
        <v>7.5</v>
      </c>
    </row>
    <row r="10" spans="1:11" ht="15.75" thickBot="1" x14ac:dyDescent="0.3">
      <c r="A10" s="428"/>
      <c r="B10" s="26" t="s">
        <v>63</v>
      </c>
      <c r="C10" s="57">
        <v>41.9</v>
      </c>
      <c r="D10" s="58"/>
      <c r="E10" s="57">
        <v>58.1</v>
      </c>
      <c r="F10" s="58"/>
      <c r="G10" s="231">
        <v>100</v>
      </c>
      <c r="H10" s="58"/>
    </row>
    <row r="11" spans="1:11" x14ac:dyDescent="0.25">
      <c r="A11" s="269" t="s">
        <v>67</v>
      </c>
      <c r="B11" s="270" t="s">
        <v>62</v>
      </c>
      <c r="C11" s="50">
        <v>15430</v>
      </c>
      <c r="D11" s="233">
        <v>100</v>
      </c>
      <c r="E11" s="50">
        <v>19760</v>
      </c>
      <c r="F11" s="233">
        <v>100</v>
      </c>
      <c r="G11" s="50">
        <v>35190</v>
      </c>
      <c r="H11" s="233">
        <v>100</v>
      </c>
    </row>
    <row r="12" spans="1:11" ht="15.75" thickBot="1" x14ac:dyDescent="0.3">
      <c r="A12" s="272"/>
      <c r="B12" s="273" t="s">
        <v>63</v>
      </c>
      <c r="C12" s="52">
        <v>43.9</v>
      </c>
      <c r="D12" s="53"/>
      <c r="E12" s="52">
        <v>56.1</v>
      </c>
      <c r="F12" s="53"/>
      <c r="G12" s="110">
        <v>100</v>
      </c>
      <c r="H12" s="53"/>
    </row>
    <row r="13" spans="1:11" ht="30" customHeight="1" x14ac:dyDescent="0.25">
      <c r="A13" s="476" t="s">
        <v>373</v>
      </c>
      <c r="B13" s="476"/>
      <c r="C13" s="476"/>
      <c r="D13" s="476"/>
      <c r="E13" s="476"/>
      <c r="F13" s="476"/>
      <c r="G13" s="476"/>
      <c r="H13" s="476"/>
    </row>
    <row r="14" spans="1:11" x14ac:dyDescent="0.25">
      <c r="D14" s="32" t="s">
        <v>74</v>
      </c>
    </row>
    <row r="15" spans="1:11" x14ac:dyDescent="0.25">
      <c r="C15" s="32" t="s">
        <v>425</v>
      </c>
      <c r="E15" s="32" t="s">
        <v>75</v>
      </c>
    </row>
  </sheetData>
  <mergeCells count="8">
    <mergeCell ref="A9:A10"/>
    <mergeCell ref="A13:H13"/>
    <mergeCell ref="A3:B4"/>
    <mergeCell ref="C3:D3"/>
    <mergeCell ref="E3:F3"/>
    <mergeCell ref="G3:H3"/>
    <mergeCell ref="A5:A6"/>
    <mergeCell ref="A7:A8"/>
  </mergeCells>
  <hyperlinks>
    <hyperlink ref="D14" location="Contents!A1" display="Contents"/>
    <hyperlink ref="E15" location="'Table 29'!A1" display="Next"/>
    <hyperlink ref="C15" location="'Table 27'!A1" display="Previous table"/>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selection activeCell="K9" sqref="K9"/>
    </sheetView>
  </sheetViews>
  <sheetFormatPr defaultRowHeight="15" x14ac:dyDescent="0.25"/>
  <cols>
    <col min="1" max="1" width="9.140625" customWidth="1"/>
    <col min="2" max="2" width="2.7109375" bestFit="1" customWidth="1"/>
  </cols>
  <sheetData>
    <row r="1" spans="1:8" x14ac:dyDescent="0.25">
      <c r="A1" s="165" t="s">
        <v>329</v>
      </c>
    </row>
    <row r="2" spans="1:8" ht="15.75" thickBot="1" x14ac:dyDescent="0.3"/>
    <row r="3" spans="1:8" ht="25.5" customHeight="1" x14ac:dyDescent="0.25">
      <c r="A3" s="429"/>
      <c r="B3" s="430"/>
      <c r="C3" s="420" t="s">
        <v>64</v>
      </c>
      <c r="D3" s="421"/>
      <c r="E3" s="420" t="s">
        <v>65</v>
      </c>
      <c r="F3" s="421"/>
      <c r="G3" s="420" t="s">
        <v>67</v>
      </c>
      <c r="H3" s="422"/>
    </row>
    <row r="4" spans="1:8" ht="15.75" thickBot="1" x14ac:dyDescent="0.3">
      <c r="A4" s="431"/>
      <c r="B4" s="432"/>
      <c r="C4" s="13" t="s">
        <v>62</v>
      </c>
      <c r="D4" s="14" t="s">
        <v>63</v>
      </c>
      <c r="E4" s="13" t="s">
        <v>62</v>
      </c>
      <c r="F4" s="15" t="s">
        <v>63</v>
      </c>
      <c r="G4" s="13" t="s">
        <v>62</v>
      </c>
      <c r="H4" s="33" t="s">
        <v>63</v>
      </c>
    </row>
    <row r="5" spans="1:8" x14ac:dyDescent="0.25">
      <c r="A5" s="423" t="s">
        <v>93</v>
      </c>
      <c r="B5" s="17" t="s">
        <v>62</v>
      </c>
      <c r="C5" s="42">
        <v>51410</v>
      </c>
      <c r="D5" s="43">
        <v>90.1</v>
      </c>
      <c r="E5" s="42">
        <v>21220</v>
      </c>
      <c r="F5" s="43">
        <v>65.8</v>
      </c>
      <c r="G5" s="42">
        <v>72620</v>
      </c>
      <c r="H5" s="43">
        <v>81.400000000000006</v>
      </c>
    </row>
    <row r="6" spans="1:8" x14ac:dyDescent="0.25">
      <c r="A6" s="424"/>
      <c r="B6" s="123" t="s">
        <v>63</v>
      </c>
      <c r="C6" s="44">
        <v>70.8</v>
      </c>
      <c r="D6" s="43"/>
      <c r="E6" s="44">
        <v>29.2</v>
      </c>
      <c r="F6" s="43"/>
      <c r="G6" s="101">
        <v>100</v>
      </c>
      <c r="H6" s="43"/>
    </row>
    <row r="7" spans="1:8" x14ac:dyDescent="0.25">
      <c r="A7" s="425" t="s">
        <v>94</v>
      </c>
      <c r="B7" s="139" t="s">
        <v>62</v>
      </c>
      <c r="C7" s="201">
        <v>5640</v>
      </c>
      <c r="D7" s="202">
        <v>9.9</v>
      </c>
      <c r="E7" s="201">
        <v>11000</v>
      </c>
      <c r="F7" s="202">
        <v>34.200000000000003</v>
      </c>
      <c r="G7" s="201">
        <v>16650</v>
      </c>
      <c r="H7" s="202">
        <v>18.600000000000001</v>
      </c>
    </row>
    <row r="8" spans="1:8" ht="15.75" thickBot="1" x14ac:dyDescent="0.3">
      <c r="A8" s="449"/>
      <c r="B8" s="297" t="s">
        <v>63</v>
      </c>
      <c r="C8" s="298">
        <v>33.9</v>
      </c>
      <c r="D8" s="266"/>
      <c r="E8" s="298">
        <v>66.099999999999994</v>
      </c>
      <c r="F8" s="266"/>
      <c r="G8" s="300">
        <v>100</v>
      </c>
      <c r="H8" s="266"/>
    </row>
    <row r="9" spans="1:8" x14ac:dyDescent="0.25">
      <c r="A9" s="269" t="s">
        <v>67</v>
      </c>
      <c r="B9" s="270" t="s">
        <v>62</v>
      </c>
      <c r="C9" s="50">
        <v>57050</v>
      </c>
      <c r="D9" s="233">
        <v>100</v>
      </c>
      <c r="E9" s="50">
        <v>32220</v>
      </c>
      <c r="F9" s="233">
        <v>100</v>
      </c>
      <c r="G9" s="50">
        <v>89270</v>
      </c>
      <c r="H9" s="233">
        <v>100</v>
      </c>
    </row>
    <row r="10" spans="1:8" ht="15.75" thickBot="1" x14ac:dyDescent="0.3">
      <c r="A10" s="272"/>
      <c r="B10" s="273" t="s">
        <v>63</v>
      </c>
      <c r="C10" s="52">
        <v>63.9</v>
      </c>
      <c r="D10" s="53"/>
      <c r="E10" s="52">
        <v>36.1</v>
      </c>
      <c r="F10" s="53"/>
      <c r="G10" s="110">
        <v>100</v>
      </c>
      <c r="H10" s="53"/>
    </row>
    <row r="11" spans="1:8" x14ac:dyDescent="0.25">
      <c r="A11" s="11" t="s">
        <v>328</v>
      </c>
    </row>
    <row r="12" spans="1:8" x14ac:dyDescent="0.25">
      <c r="D12" s="32" t="s">
        <v>74</v>
      </c>
    </row>
    <row r="13" spans="1:8" x14ac:dyDescent="0.25">
      <c r="C13" s="32" t="s">
        <v>425</v>
      </c>
      <c r="E13" s="32" t="s">
        <v>75</v>
      </c>
    </row>
  </sheetData>
  <mergeCells count="6">
    <mergeCell ref="G3:H3"/>
    <mergeCell ref="A5:A6"/>
    <mergeCell ref="A7:A8"/>
    <mergeCell ref="A3:B4"/>
    <mergeCell ref="C3:D3"/>
    <mergeCell ref="E3:F3"/>
  </mergeCells>
  <hyperlinks>
    <hyperlink ref="D12" location="Contents!A1" display="Contents"/>
    <hyperlink ref="E13" location="'Table 30'!A1" display="Next"/>
    <hyperlink ref="C13" location="'Table 28'!A1" display="Previous table"/>
  </hyperlink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selection activeCell="H10" sqref="C9:H10"/>
    </sheetView>
  </sheetViews>
  <sheetFormatPr defaultRowHeight="15" x14ac:dyDescent="0.25"/>
  <cols>
    <col min="1" max="1" width="9.140625" customWidth="1"/>
    <col min="2" max="2" width="2.7109375" bestFit="1" customWidth="1"/>
  </cols>
  <sheetData>
    <row r="1" spans="1:8" x14ac:dyDescent="0.25">
      <c r="A1" s="165" t="s">
        <v>330</v>
      </c>
    </row>
    <row r="2" spans="1:8" ht="15.75" thickBot="1" x14ac:dyDescent="0.3"/>
    <row r="3" spans="1:8" ht="25.5" customHeight="1" x14ac:dyDescent="0.25">
      <c r="A3" s="429"/>
      <c r="B3" s="430"/>
      <c r="C3" s="420" t="s">
        <v>64</v>
      </c>
      <c r="D3" s="421"/>
      <c r="E3" s="420" t="s">
        <v>65</v>
      </c>
      <c r="F3" s="421"/>
      <c r="G3" s="420" t="s">
        <v>67</v>
      </c>
      <c r="H3" s="422"/>
    </row>
    <row r="4" spans="1:8" ht="15.75" thickBot="1" x14ac:dyDescent="0.3">
      <c r="A4" s="431"/>
      <c r="B4" s="432"/>
      <c r="C4" s="13" t="s">
        <v>62</v>
      </c>
      <c r="D4" s="14" t="s">
        <v>63</v>
      </c>
      <c r="E4" s="13" t="s">
        <v>62</v>
      </c>
      <c r="F4" s="15" t="s">
        <v>63</v>
      </c>
      <c r="G4" s="13" t="s">
        <v>62</v>
      </c>
      <c r="H4" s="15" t="s">
        <v>63</v>
      </c>
    </row>
    <row r="5" spans="1:8" x14ac:dyDescent="0.25">
      <c r="A5" s="423" t="s">
        <v>93</v>
      </c>
      <c r="B5" s="17" t="s">
        <v>62</v>
      </c>
      <c r="C5" s="18">
        <v>57050</v>
      </c>
      <c r="D5" s="19">
        <v>100</v>
      </c>
      <c r="E5" s="18">
        <v>2630</v>
      </c>
      <c r="F5" s="154">
        <v>8.1999999999999993</v>
      </c>
      <c r="G5" s="18">
        <v>59680</v>
      </c>
      <c r="H5" s="19">
        <v>66.900000000000006</v>
      </c>
    </row>
    <row r="6" spans="1:8" x14ac:dyDescent="0.25">
      <c r="A6" s="424"/>
      <c r="B6" s="123" t="s">
        <v>63</v>
      </c>
      <c r="C6" s="20">
        <v>95.6</v>
      </c>
      <c r="D6" s="19"/>
      <c r="E6" s="20">
        <v>4.4000000000000004</v>
      </c>
      <c r="F6" s="19"/>
      <c r="G6" s="237">
        <v>100</v>
      </c>
      <c r="H6" s="19"/>
    </row>
    <row r="7" spans="1:8" x14ac:dyDescent="0.25">
      <c r="A7" s="425" t="s">
        <v>94</v>
      </c>
      <c r="B7" s="139" t="s">
        <v>62</v>
      </c>
      <c r="C7" s="301" t="s">
        <v>113</v>
      </c>
      <c r="D7" s="302" t="s">
        <v>113</v>
      </c>
      <c r="E7" s="303">
        <v>29590</v>
      </c>
      <c r="F7" s="304">
        <v>91.8</v>
      </c>
      <c r="G7" s="303">
        <v>29590</v>
      </c>
      <c r="H7" s="302">
        <v>33.1</v>
      </c>
    </row>
    <row r="8" spans="1:8" ht="15.75" thickBot="1" x14ac:dyDescent="0.3">
      <c r="A8" s="449"/>
      <c r="B8" s="297" t="s">
        <v>63</v>
      </c>
      <c r="C8" s="305" t="s">
        <v>113</v>
      </c>
      <c r="D8" s="306"/>
      <c r="E8" s="305">
        <v>100</v>
      </c>
      <c r="F8" s="306"/>
      <c r="G8" s="307">
        <v>100</v>
      </c>
      <c r="H8" s="306"/>
    </row>
    <row r="9" spans="1:8" x14ac:dyDescent="0.25">
      <c r="A9" s="269" t="s">
        <v>67</v>
      </c>
      <c r="B9" s="270" t="s">
        <v>62</v>
      </c>
      <c r="C9" s="29">
        <v>57050</v>
      </c>
      <c r="D9" s="235">
        <v>100</v>
      </c>
      <c r="E9" s="29">
        <v>32220</v>
      </c>
      <c r="F9" s="235">
        <v>100</v>
      </c>
      <c r="G9" s="29">
        <v>89270</v>
      </c>
      <c r="H9" s="235">
        <v>100</v>
      </c>
    </row>
    <row r="10" spans="1:8" ht="15.75" thickBot="1" x14ac:dyDescent="0.3">
      <c r="A10" s="272"/>
      <c r="B10" s="273" t="s">
        <v>63</v>
      </c>
      <c r="C10" s="36">
        <v>63.9</v>
      </c>
      <c r="D10" s="37"/>
      <c r="E10" s="36">
        <v>36.1</v>
      </c>
      <c r="F10" s="37"/>
      <c r="G10" s="107">
        <v>100</v>
      </c>
      <c r="H10" s="37"/>
    </row>
    <row r="11" spans="1:8" x14ac:dyDescent="0.25">
      <c r="A11" s="11" t="s">
        <v>328</v>
      </c>
    </row>
    <row r="12" spans="1:8" x14ac:dyDescent="0.25">
      <c r="D12" s="32" t="s">
        <v>74</v>
      </c>
    </row>
    <row r="13" spans="1:8" x14ac:dyDescent="0.25">
      <c r="C13" s="32" t="s">
        <v>425</v>
      </c>
      <c r="E13" s="32" t="s">
        <v>75</v>
      </c>
    </row>
  </sheetData>
  <mergeCells count="6">
    <mergeCell ref="G3:H3"/>
    <mergeCell ref="A5:A6"/>
    <mergeCell ref="A7:A8"/>
    <mergeCell ref="A3:B4"/>
    <mergeCell ref="C3:D3"/>
    <mergeCell ref="E3:F3"/>
  </mergeCells>
  <hyperlinks>
    <hyperlink ref="D12" location="Contents!A1" display="Contents"/>
    <hyperlink ref="E13" location="'Table 31'!A1" display="Next"/>
    <hyperlink ref="C13" location="'Table 29'!A1" display="Previous table"/>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workbookViewId="0">
      <selection activeCell="G10" sqref="G10"/>
    </sheetView>
  </sheetViews>
  <sheetFormatPr defaultRowHeight="15" x14ac:dyDescent="0.25"/>
  <cols>
    <col min="1" max="1" width="9.140625" customWidth="1"/>
    <col min="2" max="2" width="2.7109375" bestFit="1" customWidth="1"/>
  </cols>
  <sheetData>
    <row r="1" spans="1:8" x14ac:dyDescent="0.25">
      <c r="A1" s="165" t="s">
        <v>331</v>
      </c>
    </row>
    <row r="2" spans="1:8" ht="15.75" thickBot="1" x14ac:dyDescent="0.3"/>
    <row r="3" spans="1:8" ht="25.5" customHeight="1" x14ac:dyDescent="0.25">
      <c r="A3" s="429"/>
      <c r="B3" s="430"/>
      <c r="C3" s="420" t="s">
        <v>64</v>
      </c>
      <c r="D3" s="421"/>
      <c r="E3" s="420" t="s">
        <v>65</v>
      </c>
      <c r="F3" s="421"/>
      <c r="G3" s="420" t="s">
        <v>67</v>
      </c>
      <c r="H3" s="422"/>
    </row>
    <row r="4" spans="1:8" ht="15.75" thickBot="1" x14ac:dyDescent="0.3">
      <c r="A4" s="431"/>
      <c r="B4" s="432"/>
      <c r="C4" s="13" t="s">
        <v>62</v>
      </c>
      <c r="D4" s="14" t="s">
        <v>63</v>
      </c>
      <c r="E4" s="13" t="s">
        <v>62</v>
      </c>
      <c r="F4" s="373" t="s">
        <v>63</v>
      </c>
      <c r="G4" s="13" t="s">
        <v>62</v>
      </c>
      <c r="H4" s="373" t="s">
        <v>63</v>
      </c>
    </row>
    <row r="5" spans="1:8" x14ac:dyDescent="0.25">
      <c r="A5" s="423" t="s">
        <v>93</v>
      </c>
      <c r="B5" s="17" t="s">
        <v>62</v>
      </c>
      <c r="C5" s="42">
        <v>19480</v>
      </c>
      <c r="D5" s="379">
        <v>34.1</v>
      </c>
      <c r="E5" s="42">
        <v>4980</v>
      </c>
      <c r="F5" s="379">
        <v>15.5</v>
      </c>
      <c r="G5" s="42">
        <v>24460</v>
      </c>
      <c r="H5" s="99">
        <v>27.4</v>
      </c>
    </row>
    <row r="6" spans="1:8" x14ac:dyDescent="0.25">
      <c r="A6" s="424"/>
      <c r="B6" s="372" t="s">
        <v>63</v>
      </c>
      <c r="C6" s="376">
        <v>79.599999999999994</v>
      </c>
      <c r="D6" s="379"/>
      <c r="E6" s="376">
        <v>20.399999999999999</v>
      </c>
      <c r="F6" s="379"/>
      <c r="G6" s="378">
        <v>100</v>
      </c>
      <c r="H6" s="379"/>
    </row>
    <row r="7" spans="1:8" ht="15" customHeight="1" x14ac:dyDescent="0.25">
      <c r="A7" s="425" t="s">
        <v>94</v>
      </c>
      <c r="B7" s="371" t="s">
        <v>62</v>
      </c>
      <c r="C7" s="45">
        <v>35070</v>
      </c>
      <c r="D7" s="375">
        <v>61.5</v>
      </c>
      <c r="E7" s="45">
        <v>26580</v>
      </c>
      <c r="F7" s="375">
        <v>82.5</v>
      </c>
      <c r="G7" s="45">
        <v>61650</v>
      </c>
      <c r="H7" s="98">
        <v>69.099999999999994</v>
      </c>
    </row>
    <row r="8" spans="1:8" x14ac:dyDescent="0.25">
      <c r="A8" s="426"/>
      <c r="B8" s="371" t="s">
        <v>63</v>
      </c>
      <c r="C8" s="377">
        <v>56.9</v>
      </c>
      <c r="D8" s="375"/>
      <c r="E8" s="377">
        <v>43.1</v>
      </c>
      <c r="F8" s="375"/>
      <c r="G8" s="374">
        <v>100</v>
      </c>
      <c r="H8" s="375"/>
    </row>
    <row r="9" spans="1:8" ht="15" customHeight="1" x14ac:dyDescent="0.25">
      <c r="A9" s="427" t="s">
        <v>95</v>
      </c>
      <c r="B9" s="372" t="s">
        <v>62</v>
      </c>
      <c r="C9" s="42">
        <v>2500</v>
      </c>
      <c r="D9" s="379">
        <v>4.4000000000000004</v>
      </c>
      <c r="E9" s="42" t="s">
        <v>83</v>
      </c>
      <c r="F9" s="99">
        <v>2</v>
      </c>
      <c r="G9" s="42">
        <v>3160</v>
      </c>
      <c r="H9" s="99">
        <v>3.5</v>
      </c>
    </row>
    <row r="10" spans="1:8" ht="15.75" thickBot="1" x14ac:dyDescent="0.3">
      <c r="A10" s="439"/>
      <c r="B10" s="308" t="s">
        <v>63</v>
      </c>
      <c r="C10" s="65">
        <v>79.2</v>
      </c>
      <c r="D10" s="66"/>
      <c r="E10" s="65">
        <v>20.8</v>
      </c>
      <c r="F10" s="66"/>
      <c r="G10" s="293">
        <v>100</v>
      </c>
      <c r="H10" s="88"/>
    </row>
    <row r="11" spans="1:8" x14ac:dyDescent="0.25">
      <c r="A11" s="269" t="s">
        <v>67</v>
      </c>
      <c r="B11" s="270" t="s">
        <v>62</v>
      </c>
      <c r="C11" s="50">
        <v>57050</v>
      </c>
      <c r="D11" s="233">
        <v>100</v>
      </c>
      <c r="E11" s="50">
        <v>32220</v>
      </c>
      <c r="F11" s="233">
        <v>100</v>
      </c>
      <c r="G11" s="152">
        <v>89270</v>
      </c>
      <c r="H11" s="292">
        <v>100</v>
      </c>
    </row>
    <row r="12" spans="1:8" ht="15.75" thickBot="1" x14ac:dyDescent="0.3">
      <c r="A12" s="272"/>
      <c r="B12" s="273" t="s">
        <v>63</v>
      </c>
      <c r="C12" s="52">
        <v>63.9</v>
      </c>
      <c r="D12" s="53"/>
      <c r="E12" s="52">
        <v>36.1</v>
      </c>
      <c r="F12" s="53"/>
      <c r="G12" s="110">
        <v>100</v>
      </c>
      <c r="H12" s="53"/>
    </row>
    <row r="13" spans="1:8" x14ac:dyDescent="0.25">
      <c r="A13" s="11" t="s">
        <v>328</v>
      </c>
    </row>
    <row r="14" spans="1:8" x14ac:dyDescent="0.25">
      <c r="D14" s="32" t="s">
        <v>74</v>
      </c>
    </row>
    <row r="15" spans="1:8" x14ac:dyDescent="0.25">
      <c r="C15" s="32" t="s">
        <v>425</v>
      </c>
      <c r="E15" s="32" t="s">
        <v>75</v>
      </c>
    </row>
  </sheetData>
  <mergeCells count="7">
    <mergeCell ref="A9:A10"/>
    <mergeCell ref="G3:H3"/>
    <mergeCell ref="A5:A6"/>
    <mergeCell ref="A7:A8"/>
    <mergeCell ref="A3:B4"/>
    <mergeCell ref="C3:D3"/>
    <mergeCell ref="E3:F3"/>
  </mergeCells>
  <hyperlinks>
    <hyperlink ref="D14" location="Contents!A1" display="Contents"/>
    <hyperlink ref="E15" location="'Table 32'!A1" display="Next"/>
    <hyperlink ref="C15" location="'Table 30'!A1" display="Previous table"/>
  </hyperlink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workbookViewId="0">
      <selection activeCell="F8" sqref="F8"/>
    </sheetView>
  </sheetViews>
  <sheetFormatPr defaultRowHeight="15" x14ac:dyDescent="0.25"/>
  <cols>
    <col min="1" max="1" width="10.140625" bestFit="1" customWidth="1"/>
    <col min="2" max="2" width="2.7109375" bestFit="1" customWidth="1"/>
  </cols>
  <sheetData>
    <row r="1" spans="1:10" x14ac:dyDescent="0.25">
      <c r="A1" s="165" t="s">
        <v>374</v>
      </c>
    </row>
    <row r="2" spans="1:10" ht="15.75" thickBot="1" x14ac:dyDescent="0.3"/>
    <row r="3" spans="1:10" ht="25.5" customHeight="1" x14ac:dyDescent="0.25">
      <c r="A3" s="429"/>
      <c r="B3" s="430"/>
      <c r="C3" s="420" t="s">
        <v>64</v>
      </c>
      <c r="D3" s="421"/>
      <c r="E3" s="420" t="s">
        <v>65</v>
      </c>
      <c r="F3" s="421"/>
      <c r="G3" s="420" t="s">
        <v>67</v>
      </c>
      <c r="H3" s="422"/>
    </row>
    <row r="4" spans="1:10" ht="15.75" thickBot="1" x14ac:dyDescent="0.3">
      <c r="A4" s="431"/>
      <c r="B4" s="432"/>
      <c r="C4" s="13" t="s">
        <v>62</v>
      </c>
      <c r="D4" s="14" t="s">
        <v>63</v>
      </c>
      <c r="E4" s="13" t="s">
        <v>62</v>
      </c>
      <c r="F4" s="157" t="s">
        <v>63</v>
      </c>
      <c r="G4" s="13" t="s">
        <v>62</v>
      </c>
      <c r="H4" s="157" t="s">
        <v>63</v>
      </c>
    </row>
    <row r="5" spans="1:10" x14ac:dyDescent="0.25">
      <c r="A5" s="423" t="s">
        <v>236</v>
      </c>
      <c r="B5" s="17" t="s">
        <v>62</v>
      </c>
      <c r="C5" s="42">
        <v>42930</v>
      </c>
      <c r="D5" s="43">
        <v>75.3</v>
      </c>
      <c r="E5" s="42">
        <v>23690</v>
      </c>
      <c r="F5" s="43">
        <v>73.5</v>
      </c>
      <c r="G5" s="42">
        <v>66620</v>
      </c>
      <c r="H5" s="99">
        <v>74.599999999999994</v>
      </c>
      <c r="J5" s="230"/>
    </row>
    <row r="6" spans="1:10" x14ac:dyDescent="0.25">
      <c r="A6" s="424"/>
      <c r="B6" s="155" t="s">
        <v>63</v>
      </c>
      <c r="C6" s="44">
        <v>64.400000000000006</v>
      </c>
      <c r="D6" s="43"/>
      <c r="E6" s="44">
        <v>35.6</v>
      </c>
      <c r="F6" s="43"/>
      <c r="G6" s="101">
        <v>100</v>
      </c>
      <c r="H6" s="43"/>
    </row>
    <row r="7" spans="1:10" x14ac:dyDescent="0.25">
      <c r="A7" s="425" t="s">
        <v>237</v>
      </c>
      <c r="B7" s="156" t="s">
        <v>62</v>
      </c>
      <c r="C7" s="45">
        <v>4300</v>
      </c>
      <c r="D7" s="46">
        <v>7.5</v>
      </c>
      <c r="E7" s="45">
        <v>3430</v>
      </c>
      <c r="F7" s="46">
        <v>10.6</v>
      </c>
      <c r="G7" s="45">
        <v>7730</v>
      </c>
      <c r="H7" s="98">
        <v>8.6999999999999993</v>
      </c>
      <c r="J7" s="230"/>
    </row>
    <row r="8" spans="1:10" x14ac:dyDescent="0.25">
      <c r="A8" s="426"/>
      <c r="B8" s="156" t="s">
        <v>63</v>
      </c>
      <c r="C8" s="47">
        <v>55.6</v>
      </c>
      <c r="D8" s="46"/>
      <c r="E8" s="47">
        <v>44.4</v>
      </c>
      <c r="F8" s="46"/>
      <c r="G8" s="47">
        <v>100</v>
      </c>
      <c r="H8" s="46"/>
      <c r="J8" s="230"/>
    </row>
    <row r="9" spans="1:10" x14ac:dyDescent="0.25">
      <c r="A9" s="427" t="s">
        <v>95</v>
      </c>
      <c r="B9" s="155" t="s">
        <v>62</v>
      </c>
      <c r="C9" s="42">
        <v>9820</v>
      </c>
      <c r="D9" s="43">
        <v>17.2</v>
      </c>
      <c r="E9" s="42">
        <v>5100</v>
      </c>
      <c r="F9" s="43">
        <v>15.8</v>
      </c>
      <c r="G9" s="42">
        <v>14920</v>
      </c>
      <c r="H9" s="99">
        <v>16.7</v>
      </c>
      <c r="J9" s="230"/>
    </row>
    <row r="10" spans="1:10" ht="15.75" thickBot="1" x14ac:dyDescent="0.3">
      <c r="A10" s="439"/>
      <c r="B10" s="308" t="s">
        <v>63</v>
      </c>
      <c r="C10" s="65">
        <v>65.8</v>
      </c>
      <c r="D10" s="66"/>
      <c r="E10" s="65">
        <v>34.200000000000003</v>
      </c>
      <c r="F10" s="66"/>
      <c r="G10" s="151">
        <v>100</v>
      </c>
      <c r="H10" s="88"/>
    </row>
    <row r="11" spans="1:10" x14ac:dyDescent="0.25">
      <c r="A11" s="269" t="s">
        <v>67</v>
      </c>
      <c r="B11" s="270" t="s">
        <v>62</v>
      </c>
      <c r="C11" s="50">
        <v>57050</v>
      </c>
      <c r="D11" s="233">
        <v>100</v>
      </c>
      <c r="E11" s="50">
        <v>32220</v>
      </c>
      <c r="F11" s="233">
        <v>100</v>
      </c>
      <c r="G11" s="152">
        <v>89270</v>
      </c>
      <c r="H11" s="292">
        <v>100</v>
      </c>
    </row>
    <row r="12" spans="1:10" ht="15.75" thickBot="1" x14ac:dyDescent="0.3">
      <c r="A12" s="272"/>
      <c r="B12" s="273" t="s">
        <v>63</v>
      </c>
      <c r="C12" s="52">
        <v>63.9</v>
      </c>
      <c r="D12" s="53"/>
      <c r="E12" s="52">
        <v>36.1</v>
      </c>
      <c r="F12" s="53"/>
      <c r="G12" s="110">
        <v>100</v>
      </c>
      <c r="H12" s="53"/>
    </row>
    <row r="13" spans="1:10" x14ac:dyDescent="0.25">
      <c r="A13" s="11" t="s">
        <v>320</v>
      </c>
    </row>
    <row r="14" spans="1:10" x14ac:dyDescent="0.25">
      <c r="D14" s="32" t="s">
        <v>74</v>
      </c>
    </row>
    <row r="15" spans="1:10" x14ac:dyDescent="0.25">
      <c r="C15" s="32" t="s">
        <v>425</v>
      </c>
    </row>
    <row r="16" spans="1:10" x14ac:dyDescent="0.25">
      <c r="C16" s="230"/>
      <c r="E16" s="230"/>
      <c r="G16" s="230"/>
    </row>
  </sheetData>
  <mergeCells count="7">
    <mergeCell ref="G3:H3"/>
    <mergeCell ref="A5:A6"/>
    <mergeCell ref="A7:A8"/>
    <mergeCell ref="A9:A10"/>
    <mergeCell ref="A3:B4"/>
    <mergeCell ref="C3:D3"/>
    <mergeCell ref="E3:F3"/>
  </mergeCells>
  <hyperlinks>
    <hyperlink ref="D14" location="Contents!A1" display="Contents"/>
    <hyperlink ref="C15" location="'Table 31'!A1" display="Previous table"/>
  </hyperlink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workbookViewId="0">
      <selection activeCell="G12" sqref="G12"/>
    </sheetView>
  </sheetViews>
  <sheetFormatPr defaultRowHeight="15" x14ac:dyDescent="0.25"/>
  <cols>
    <col min="1" max="1" width="8.28515625" bestFit="1" customWidth="1"/>
    <col min="2" max="2" width="81.85546875" bestFit="1" customWidth="1"/>
  </cols>
  <sheetData>
    <row r="1" spans="1:2" x14ac:dyDescent="0.25">
      <c r="B1" s="165" t="s">
        <v>375</v>
      </c>
    </row>
    <row r="2" spans="1:2" x14ac:dyDescent="0.25">
      <c r="B2" s="1"/>
    </row>
    <row r="3" spans="1:2" x14ac:dyDescent="0.25">
      <c r="A3" s="32" t="s">
        <v>32</v>
      </c>
      <c r="B3" t="s">
        <v>201</v>
      </c>
    </row>
    <row r="4" spans="1:2" x14ac:dyDescent="0.25">
      <c r="A4" s="32" t="s">
        <v>33</v>
      </c>
      <c r="B4" t="s">
        <v>202</v>
      </c>
    </row>
    <row r="5" spans="1:2" x14ac:dyDescent="0.25">
      <c r="A5" s="32" t="s">
        <v>34</v>
      </c>
      <c r="B5" t="s">
        <v>203</v>
      </c>
    </row>
    <row r="6" spans="1:2" x14ac:dyDescent="0.25">
      <c r="A6" s="32" t="s">
        <v>35</v>
      </c>
      <c r="B6" t="s">
        <v>204</v>
      </c>
    </row>
    <row r="7" spans="1:2" x14ac:dyDescent="0.25">
      <c r="A7" s="32" t="s">
        <v>36</v>
      </c>
      <c r="B7" t="s">
        <v>205</v>
      </c>
    </row>
    <row r="8" spans="1:2" x14ac:dyDescent="0.25">
      <c r="A8" s="32" t="s">
        <v>37</v>
      </c>
      <c r="B8" t="s">
        <v>206</v>
      </c>
    </row>
    <row r="9" spans="1:2" x14ac:dyDescent="0.25">
      <c r="A9" s="32" t="s">
        <v>38</v>
      </c>
      <c r="B9" t="s">
        <v>207</v>
      </c>
    </row>
    <row r="10" spans="1:2" x14ac:dyDescent="0.25">
      <c r="A10" s="32" t="s">
        <v>39</v>
      </c>
      <c r="B10" s="320" t="s">
        <v>208</v>
      </c>
    </row>
    <row r="11" spans="1:2" x14ac:dyDescent="0.25">
      <c r="A11" s="32" t="s">
        <v>40</v>
      </c>
      <c r="B11" s="320" t="s">
        <v>209</v>
      </c>
    </row>
    <row r="12" spans="1:2" x14ac:dyDescent="0.25">
      <c r="A12" s="32" t="s">
        <v>41</v>
      </c>
      <c r="B12" s="320" t="s">
        <v>210</v>
      </c>
    </row>
    <row r="13" spans="1:2" x14ac:dyDescent="0.25">
      <c r="A13" s="32" t="s">
        <v>42</v>
      </c>
      <c r="B13" t="s">
        <v>211</v>
      </c>
    </row>
    <row r="14" spans="1:2" x14ac:dyDescent="0.25">
      <c r="A14" s="32" t="s">
        <v>43</v>
      </c>
      <c r="B14" t="s">
        <v>212</v>
      </c>
    </row>
    <row r="15" spans="1:2" x14ac:dyDescent="0.25">
      <c r="A15" s="32"/>
    </row>
    <row r="16" spans="1:2" x14ac:dyDescent="0.25">
      <c r="B16" s="416" t="s">
        <v>74</v>
      </c>
    </row>
    <row r="17" spans="1:3" x14ac:dyDescent="0.25">
      <c r="A17" s="32" t="s">
        <v>397</v>
      </c>
      <c r="C17" s="32" t="s">
        <v>238</v>
      </c>
    </row>
    <row r="19" spans="1:3" x14ac:dyDescent="0.25">
      <c r="B19" s="1"/>
    </row>
    <row r="23" spans="1:3" x14ac:dyDescent="0.25">
      <c r="B23" s="136"/>
    </row>
    <row r="24" spans="1:3" x14ac:dyDescent="0.25">
      <c r="B24" s="136"/>
    </row>
    <row r="25" spans="1:3" x14ac:dyDescent="0.25">
      <c r="B25" s="136"/>
    </row>
    <row r="26" spans="1:3" x14ac:dyDescent="0.25">
      <c r="B26" s="136"/>
    </row>
    <row r="27" spans="1:3" x14ac:dyDescent="0.25">
      <c r="B27" s="136"/>
    </row>
    <row r="28" spans="1:3" x14ac:dyDescent="0.25">
      <c r="B28" s="136"/>
    </row>
    <row r="29" spans="1:3" x14ac:dyDescent="0.25">
      <c r="B29" s="136"/>
    </row>
    <row r="31" spans="1:3" x14ac:dyDescent="0.25">
      <c r="B31" s="136"/>
    </row>
    <row r="38" spans="2:2" x14ac:dyDescent="0.25">
      <c r="B38" s="158"/>
    </row>
  </sheetData>
  <hyperlinks>
    <hyperlink ref="A17" location="'Section 3'!A1" display="Previous section"/>
    <hyperlink ref="C17" location="'Section 5'!A1" display="Next section"/>
    <hyperlink ref="A3" location="'Table 33'!A1" display="Table 33"/>
    <hyperlink ref="A4" location="'Table 34'!A1" display="Table 34"/>
    <hyperlink ref="A5" location="'Table 35'!A1" display="Table 35"/>
    <hyperlink ref="A6" location="'Table 36'!A1" display="Table 36"/>
    <hyperlink ref="A7" location="'Table 37'!A1" display="Table 37"/>
    <hyperlink ref="A8" location="'Table 38'!A1" display="Table 38"/>
    <hyperlink ref="A9" location="'Table 39'!A1" display="Table 39"/>
    <hyperlink ref="A10" location="'Table 40'!A1" display="Table 40"/>
    <hyperlink ref="A11" location="'Table 41'!A1" display="Table 41"/>
    <hyperlink ref="A12" location="'Table 42'!A1" display="Table 42"/>
    <hyperlink ref="A13" location="'Table 43'!A1" display="Table 43"/>
    <hyperlink ref="A14" location="'Table 44'!A1" display="Table 44"/>
    <hyperlink ref="B16" location="Contents!A1" display="Contents"/>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topLeftCell="A4" workbookViewId="0">
      <selection activeCell="C7" sqref="C7:C8"/>
    </sheetView>
  </sheetViews>
  <sheetFormatPr defaultRowHeight="15" x14ac:dyDescent="0.25"/>
  <cols>
    <col min="1" max="1" width="16" bestFit="1" customWidth="1"/>
  </cols>
  <sheetData>
    <row r="1" spans="1:4" x14ac:dyDescent="0.25">
      <c r="A1" s="165" t="s">
        <v>376</v>
      </c>
    </row>
    <row r="2" spans="1:4" ht="15.75" thickBot="1" x14ac:dyDescent="0.3"/>
    <row r="3" spans="1:4" ht="15.75" thickBot="1" x14ac:dyDescent="0.3">
      <c r="A3" s="172"/>
      <c r="B3" s="173" t="s">
        <v>62</v>
      </c>
      <c r="C3" s="174" t="s">
        <v>63</v>
      </c>
    </row>
    <row r="4" spans="1:4" ht="15" customHeight="1" x14ac:dyDescent="0.25">
      <c r="A4" s="163" t="s">
        <v>239</v>
      </c>
      <c r="B4" s="42">
        <v>6430</v>
      </c>
      <c r="C4" s="43">
        <v>11.3</v>
      </c>
    </row>
    <row r="5" spans="1:4" ht="15" customHeight="1" x14ac:dyDescent="0.25">
      <c r="A5" s="160" t="s">
        <v>240</v>
      </c>
      <c r="B5" s="45">
        <v>9140</v>
      </c>
      <c r="C5" s="98">
        <v>16</v>
      </c>
    </row>
    <row r="6" spans="1:4" ht="15" customHeight="1" x14ac:dyDescent="0.25">
      <c r="A6" s="163" t="s">
        <v>241</v>
      </c>
      <c r="B6" s="42">
        <v>10040</v>
      </c>
      <c r="C6" s="43">
        <v>17.600000000000001</v>
      </c>
    </row>
    <row r="7" spans="1:4" ht="15" customHeight="1" x14ac:dyDescent="0.25">
      <c r="A7" s="160" t="s">
        <v>242</v>
      </c>
      <c r="B7" s="45">
        <v>6500</v>
      </c>
      <c r="C7" s="46">
        <v>11.4</v>
      </c>
    </row>
    <row r="8" spans="1:4" ht="15" customHeight="1" thickBot="1" x14ac:dyDescent="0.3">
      <c r="A8" s="162" t="s">
        <v>243</v>
      </c>
      <c r="B8" s="176">
        <v>24940</v>
      </c>
      <c r="C8" s="66">
        <v>43.7</v>
      </c>
    </row>
    <row r="9" spans="1:4" ht="15.75" thickBot="1" x14ac:dyDescent="0.3">
      <c r="A9" s="175" t="s">
        <v>116</v>
      </c>
      <c r="B9" s="177">
        <v>57050</v>
      </c>
      <c r="C9" s="309">
        <v>100</v>
      </c>
    </row>
    <row r="10" spans="1:4" ht="21.95" customHeight="1" x14ac:dyDescent="0.25">
      <c r="A10" s="477" t="s">
        <v>322</v>
      </c>
      <c r="B10" s="477"/>
      <c r="C10" s="477"/>
    </row>
    <row r="12" spans="1:4" x14ac:dyDescent="0.25">
      <c r="C12" s="32" t="s">
        <v>74</v>
      </c>
    </row>
    <row r="13" spans="1:4" x14ac:dyDescent="0.25">
      <c r="B13" s="32"/>
      <c r="D13" s="32" t="s">
        <v>75</v>
      </c>
    </row>
  </sheetData>
  <mergeCells count="1">
    <mergeCell ref="A10:C10"/>
  </mergeCells>
  <hyperlinks>
    <hyperlink ref="C12" location="Contents!A1" display="Contents"/>
    <hyperlink ref="D13" location="'Table 34'!A1" display="Next"/>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activeCell="A4" sqref="A4:A6"/>
    </sheetView>
  </sheetViews>
  <sheetFormatPr defaultRowHeight="15" x14ac:dyDescent="0.25"/>
  <cols>
    <col min="1" max="1" width="29.7109375" bestFit="1" customWidth="1"/>
  </cols>
  <sheetData>
    <row r="1" spans="1:4" x14ac:dyDescent="0.25">
      <c r="A1" s="165" t="s">
        <v>343</v>
      </c>
    </row>
    <row r="2" spans="1:4" ht="15.75" thickBot="1" x14ac:dyDescent="0.3"/>
    <row r="3" spans="1:4" ht="15" customHeight="1" thickBot="1" x14ac:dyDescent="0.3">
      <c r="A3" s="2"/>
      <c r="B3" s="61" t="s">
        <v>62</v>
      </c>
      <c r="C3" s="61" t="s">
        <v>63</v>
      </c>
    </row>
    <row r="4" spans="1:4" ht="15" customHeight="1" x14ac:dyDescent="0.25">
      <c r="A4" s="3" t="s">
        <v>64</v>
      </c>
      <c r="B4" s="4">
        <v>57050</v>
      </c>
      <c r="C4" s="3">
        <v>47.2</v>
      </c>
    </row>
    <row r="5" spans="1:4" ht="15" customHeight="1" x14ac:dyDescent="0.25">
      <c r="A5" s="5" t="s">
        <v>65</v>
      </c>
      <c r="B5" s="6">
        <v>32220</v>
      </c>
      <c r="C5" s="105">
        <v>26.7</v>
      </c>
    </row>
    <row r="6" spans="1:4" ht="15" customHeight="1" thickBot="1" x14ac:dyDescent="0.3">
      <c r="A6" s="7" t="s">
        <v>66</v>
      </c>
      <c r="B6" s="8">
        <v>31620</v>
      </c>
      <c r="C6" s="7">
        <v>26.2</v>
      </c>
    </row>
    <row r="7" spans="1:4" ht="15" customHeight="1" thickBot="1" x14ac:dyDescent="0.3">
      <c r="A7" s="9" t="s">
        <v>67</v>
      </c>
      <c r="B7" s="10">
        <v>120890</v>
      </c>
      <c r="C7" s="229">
        <v>100</v>
      </c>
    </row>
    <row r="8" spans="1:4" x14ac:dyDescent="0.25">
      <c r="A8" s="11" t="s">
        <v>311</v>
      </c>
    </row>
    <row r="9" spans="1:4" x14ac:dyDescent="0.25">
      <c r="C9" s="32" t="s">
        <v>74</v>
      </c>
    </row>
    <row r="10" spans="1:4" x14ac:dyDescent="0.25">
      <c r="B10" s="32"/>
      <c r="D10" s="32" t="s">
        <v>75</v>
      </c>
    </row>
  </sheetData>
  <hyperlinks>
    <hyperlink ref="C9" location="Contents!A1" display="Contents"/>
    <hyperlink ref="D10" location="'Table 2'!A1" display="Next"/>
  </hyperlink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E5" sqref="E5"/>
    </sheetView>
  </sheetViews>
  <sheetFormatPr defaultRowHeight="15" x14ac:dyDescent="0.25"/>
  <cols>
    <col min="1" max="1" width="16.5703125" bestFit="1" customWidth="1"/>
  </cols>
  <sheetData>
    <row r="1" spans="1:4" ht="15" customHeight="1" x14ac:dyDescent="0.25">
      <c r="A1" s="165" t="s">
        <v>377</v>
      </c>
      <c r="B1" s="179"/>
      <c r="C1" s="179"/>
    </row>
    <row r="2" spans="1:4" ht="15.75" thickBot="1" x14ac:dyDescent="0.3"/>
    <row r="3" spans="1:4" ht="15.75" thickBot="1" x14ac:dyDescent="0.3">
      <c r="A3" s="82"/>
      <c r="B3" s="144" t="s">
        <v>94</v>
      </c>
      <c r="C3" s="83" t="s">
        <v>63</v>
      </c>
    </row>
    <row r="4" spans="1:4" ht="15" customHeight="1" x14ac:dyDescent="0.25">
      <c r="A4" s="16" t="s">
        <v>244</v>
      </c>
      <c r="B4" s="184">
        <v>4600</v>
      </c>
      <c r="C4" s="111">
        <v>30</v>
      </c>
    </row>
    <row r="5" spans="1:4" ht="15" customHeight="1" x14ac:dyDescent="0.25">
      <c r="A5" s="159" t="s">
        <v>245</v>
      </c>
      <c r="B5" s="185">
        <v>3540</v>
      </c>
      <c r="C5" s="90">
        <v>23.1</v>
      </c>
    </row>
    <row r="6" spans="1:4" ht="15" customHeight="1" x14ac:dyDescent="0.25">
      <c r="A6" s="161" t="s">
        <v>246</v>
      </c>
      <c r="B6" s="186">
        <v>2960</v>
      </c>
      <c r="C6" s="91">
        <v>19.3</v>
      </c>
    </row>
    <row r="7" spans="1:4" ht="15" customHeight="1" thickBot="1" x14ac:dyDescent="0.3">
      <c r="A7" s="178" t="s">
        <v>247</v>
      </c>
      <c r="B7" s="185">
        <v>4240</v>
      </c>
      <c r="C7" s="90">
        <v>27.6</v>
      </c>
    </row>
    <row r="8" spans="1:4" x14ac:dyDescent="0.25">
      <c r="A8" s="28" t="s">
        <v>67</v>
      </c>
      <c r="B8" s="187">
        <v>15340</v>
      </c>
      <c r="C8" s="310">
        <v>100</v>
      </c>
    </row>
    <row r="9" spans="1:4" ht="39.950000000000003" customHeight="1" x14ac:dyDescent="0.25">
      <c r="A9" s="478" t="s">
        <v>325</v>
      </c>
      <c r="B9" s="478"/>
      <c r="C9" s="478"/>
    </row>
    <row r="10" spans="1:4" x14ac:dyDescent="0.25">
      <c r="C10" s="32" t="s">
        <v>74</v>
      </c>
    </row>
    <row r="11" spans="1:4" x14ac:dyDescent="0.25">
      <c r="B11" s="32" t="s">
        <v>425</v>
      </c>
      <c r="D11" s="32" t="s">
        <v>75</v>
      </c>
    </row>
  </sheetData>
  <mergeCells count="1">
    <mergeCell ref="A9:C9"/>
  </mergeCells>
  <hyperlinks>
    <hyperlink ref="C10" location="Contents!A1" display="Contents"/>
    <hyperlink ref="D11" location="'Table 35'!A1" display="Next"/>
    <hyperlink ref="B11" location="'Table 33'!A1" display="Previous table"/>
  </hyperlink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C4" sqref="C4:C5"/>
    </sheetView>
  </sheetViews>
  <sheetFormatPr defaultRowHeight="15" x14ac:dyDescent="0.25"/>
  <cols>
    <col min="1" max="1" width="16.5703125" bestFit="1" customWidth="1"/>
  </cols>
  <sheetData>
    <row r="1" spans="1:4" x14ac:dyDescent="0.25">
      <c r="A1" s="165" t="s">
        <v>378</v>
      </c>
    </row>
    <row r="2" spans="1:4" ht="15.75" thickBot="1" x14ac:dyDescent="0.3"/>
    <row r="3" spans="1:4" ht="15.75" thickBot="1" x14ac:dyDescent="0.3">
      <c r="A3" s="82"/>
      <c r="B3" s="144" t="s">
        <v>94</v>
      </c>
      <c r="C3" s="83" t="s">
        <v>63</v>
      </c>
    </row>
    <row r="4" spans="1:4" ht="15" customHeight="1" x14ac:dyDescent="0.25">
      <c r="A4" s="16" t="s">
        <v>244</v>
      </c>
      <c r="B4" s="184">
        <v>31100</v>
      </c>
      <c r="C4" s="88">
        <v>71.599999999999994</v>
      </c>
    </row>
    <row r="5" spans="1:4" ht="15" customHeight="1" x14ac:dyDescent="0.25">
      <c r="A5" s="166" t="s">
        <v>245</v>
      </c>
      <c r="B5" s="185">
        <v>7460</v>
      </c>
      <c r="C5" s="90">
        <v>17.2</v>
      </c>
    </row>
    <row r="6" spans="1:4" ht="15" customHeight="1" x14ac:dyDescent="0.25">
      <c r="A6" s="168" t="s">
        <v>246</v>
      </c>
      <c r="B6" s="186">
        <v>3340</v>
      </c>
      <c r="C6" s="91">
        <v>7.7</v>
      </c>
    </row>
    <row r="7" spans="1:4" ht="15" customHeight="1" thickBot="1" x14ac:dyDescent="0.3">
      <c r="A7" s="178" t="s">
        <v>247</v>
      </c>
      <c r="B7" s="188" t="s">
        <v>83</v>
      </c>
      <c r="C7" s="90">
        <v>3.6</v>
      </c>
    </row>
    <row r="8" spans="1:4" x14ac:dyDescent="0.25">
      <c r="A8" s="28" t="s">
        <v>67</v>
      </c>
      <c r="B8" s="187">
        <v>43440</v>
      </c>
      <c r="C8" s="310">
        <v>100</v>
      </c>
    </row>
    <row r="9" spans="1:4" ht="39.950000000000003" customHeight="1" x14ac:dyDescent="0.25">
      <c r="A9" s="478" t="s">
        <v>324</v>
      </c>
      <c r="B9" s="478"/>
      <c r="C9" s="478"/>
    </row>
    <row r="11" spans="1:4" x14ac:dyDescent="0.25">
      <c r="C11" s="32" t="s">
        <v>74</v>
      </c>
    </row>
    <row r="12" spans="1:4" x14ac:dyDescent="0.25">
      <c r="B12" s="32" t="s">
        <v>425</v>
      </c>
      <c r="D12" s="32" t="s">
        <v>75</v>
      </c>
    </row>
  </sheetData>
  <mergeCells count="1">
    <mergeCell ref="A9:C9"/>
  </mergeCells>
  <hyperlinks>
    <hyperlink ref="C11" location="Contents!A1" display="Contents"/>
    <hyperlink ref="D12" location="'Table 36'!A1" display="Next"/>
    <hyperlink ref="B12" location="'Table 34'!A1" display="Previous table"/>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workbookViewId="0">
      <selection activeCell="K5" sqref="K5"/>
    </sheetView>
  </sheetViews>
  <sheetFormatPr defaultRowHeight="15" x14ac:dyDescent="0.25"/>
  <cols>
    <col min="1" max="1" width="10.140625" bestFit="1" customWidth="1"/>
  </cols>
  <sheetData>
    <row r="1" spans="1:5" x14ac:dyDescent="0.25">
      <c r="A1" s="165" t="s">
        <v>379</v>
      </c>
    </row>
    <row r="2" spans="1:5" ht="15.75" thickBot="1" x14ac:dyDescent="0.3"/>
    <row r="3" spans="1:5" x14ac:dyDescent="0.25">
      <c r="A3" s="429"/>
      <c r="B3" s="420" t="s">
        <v>248</v>
      </c>
      <c r="C3" s="422"/>
      <c r="D3" s="420" t="s">
        <v>249</v>
      </c>
      <c r="E3" s="422"/>
    </row>
    <row r="4" spans="1:5" ht="15.75" thickBot="1" x14ac:dyDescent="0.3">
      <c r="A4" s="431"/>
      <c r="B4" s="150" t="s">
        <v>250</v>
      </c>
      <c r="C4" s="14" t="s">
        <v>63</v>
      </c>
      <c r="D4" s="13" t="s">
        <v>62</v>
      </c>
      <c r="E4" s="171" t="s">
        <v>63</v>
      </c>
    </row>
    <row r="5" spans="1:5" x14ac:dyDescent="0.25">
      <c r="A5" s="16" t="s">
        <v>93</v>
      </c>
      <c r="B5" s="42">
        <v>3470</v>
      </c>
      <c r="C5" s="43">
        <v>6.1</v>
      </c>
      <c r="D5" s="44" t="s">
        <v>83</v>
      </c>
      <c r="E5" s="43">
        <v>3.8</v>
      </c>
    </row>
    <row r="6" spans="1:5" x14ac:dyDescent="0.25">
      <c r="A6" s="147" t="s">
        <v>94</v>
      </c>
      <c r="B6" s="45">
        <v>51510</v>
      </c>
      <c r="C6" s="46">
        <v>90.3</v>
      </c>
      <c r="D6" s="45">
        <v>53420</v>
      </c>
      <c r="E6" s="46">
        <v>93.6</v>
      </c>
    </row>
    <row r="7" spans="1:5" ht="15.75" thickBot="1" x14ac:dyDescent="0.3">
      <c r="A7" s="169" t="s">
        <v>95</v>
      </c>
      <c r="B7" s="65" t="s">
        <v>83</v>
      </c>
      <c r="C7" s="66">
        <v>3.6</v>
      </c>
      <c r="D7" s="65" t="s">
        <v>83</v>
      </c>
      <c r="E7" s="66">
        <v>2.5</v>
      </c>
    </row>
    <row r="8" spans="1:5" ht="15.75" thickBot="1" x14ac:dyDescent="0.3">
      <c r="A8" s="175" t="s">
        <v>116</v>
      </c>
      <c r="B8" s="177">
        <v>57050</v>
      </c>
      <c r="C8" s="309">
        <v>100</v>
      </c>
      <c r="D8" s="177">
        <v>57050</v>
      </c>
      <c r="E8" s="309">
        <v>100</v>
      </c>
    </row>
    <row r="9" spans="1:5" ht="21.95" customHeight="1" x14ac:dyDescent="0.25">
      <c r="A9" s="477" t="s">
        <v>322</v>
      </c>
      <c r="B9" s="477"/>
      <c r="C9" s="477"/>
      <c r="D9" s="477"/>
      <c r="E9" s="477"/>
    </row>
    <row r="10" spans="1:5" x14ac:dyDescent="0.25">
      <c r="C10" s="32" t="s">
        <v>74</v>
      </c>
    </row>
    <row r="11" spans="1:5" x14ac:dyDescent="0.25">
      <c r="B11" s="32" t="s">
        <v>425</v>
      </c>
      <c r="D11" s="32" t="s">
        <v>75</v>
      </c>
    </row>
  </sheetData>
  <mergeCells count="4">
    <mergeCell ref="A3:A4"/>
    <mergeCell ref="B3:C3"/>
    <mergeCell ref="D3:E3"/>
    <mergeCell ref="A9:E9"/>
  </mergeCells>
  <hyperlinks>
    <hyperlink ref="C10" location="Contents!A1" display="Contents"/>
    <hyperlink ref="D11" location="'Table 37'!A1" display="Next"/>
    <hyperlink ref="B11" location="'Table 35'!A1" display="Previous table"/>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activeCell="G6" sqref="G6"/>
    </sheetView>
  </sheetViews>
  <sheetFormatPr defaultRowHeight="15" x14ac:dyDescent="0.25"/>
  <cols>
    <col min="1" max="1" width="30.42578125" bestFit="1" customWidth="1"/>
  </cols>
  <sheetData>
    <row r="1" spans="1:4" x14ac:dyDescent="0.25">
      <c r="A1" s="165" t="s">
        <v>380</v>
      </c>
    </row>
    <row r="2" spans="1:4" ht="15.75" thickBot="1" x14ac:dyDescent="0.3"/>
    <row r="3" spans="1:4" ht="15.75" thickBot="1" x14ac:dyDescent="0.3">
      <c r="A3" s="172"/>
      <c r="B3" s="173" t="s">
        <v>62</v>
      </c>
      <c r="C3" s="174" t="s">
        <v>63</v>
      </c>
    </row>
    <row r="4" spans="1:4" x14ac:dyDescent="0.25">
      <c r="A4" s="170" t="s">
        <v>381</v>
      </c>
      <c r="B4" s="42">
        <v>6170</v>
      </c>
      <c r="C4" s="43">
        <v>10.8</v>
      </c>
    </row>
    <row r="5" spans="1:4" x14ac:dyDescent="0.25">
      <c r="A5" s="167" t="s">
        <v>382</v>
      </c>
      <c r="B5" s="45">
        <v>38180</v>
      </c>
      <c r="C5" s="46">
        <v>66.900000000000006</v>
      </c>
    </row>
    <row r="6" spans="1:4" ht="15.75" thickBot="1" x14ac:dyDescent="0.3">
      <c r="A6" s="16" t="s">
        <v>383</v>
      </c>
      <c r="B6" s="183">
        <v>13690</v>
      </c>
      <c r="C6" s="88">
        <v>22.3</v>
      </c>
    </row>
    <row r="7" spans="1:4" ht="15.75" thickBot="1" x14ac:dyDescent="0.3">
      <c r="A7" s="181" t="s">
        <v>116</v>
      </c>
      <c r="B7" s="182">
        <v>57050</v>
      </c>
      <c r="C7" s="311">
        <v>100</v>
      </c>
    </row>
    <row r="8" spans="1:4" ht="21.95" customHeight="1" x14ac:dyDescent="0.25">
      <c r="A8" s="476" t="s">
        <v>322</v>
      </c>
      <c r="B8" s="476"/>
      <c r="C8" s="476"/>
    </row>
    <row r="9" spans="1:4" x14ac:dyDescent="0.25">
      <c r="C9" s="32" t="s">
        <v>74</v>
      </c>
    </row>
    <row r="10" spans="1:4" x14ac:dyDescent="0.25">
      <c r="B10" s="32" t="s">
        <v>425</v>
      </c>
      <c r="D10" s="32" t="s">
        <v>75</v>
      </c>
    </row>
  </sheetData>
  <mergeCells count="1">
    <mergeCell ref="A8:C8"/>
  </mergeCells>
  <hyperlinks>
    <hyperlink ref="C9" location="Contents!A1" display="Contents"/>
    <hyperlink ref="D10" location="'Table 38'!A1" display="Next"/>
    <hyperlink ref="B10" location="'Table 36'!A1" display="Previous table"/>
  </hyperlink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activeCell="C7" sqref="C7"/>
    </sheetView>
  </sheetViews>
  <sheetFormatPr defaultRowHeight="15" x14ac:dyDescent="0.25"/>
  <cols>
    <col min="1" max="1" width="23.7109375" bestFit="1" customWidth="1"/>
  </cols>
  <sheetData>
    <row r="1" spans="1:4" x14ac:dyDescent="0.25">
      <c r="A1" s="165" t="s">
        <v>384</v>
      </c>
    </row>
    <row r="2" spans="1:4" ht="15.75" thickBot="1" x14ac:dyDescent="0.3"/>
    <row r="3" spans="1:4" ht="15.75" thickBot="1" x14ac:dyDescent="0.3">
      <c r="A3" s="172"/>
      <c r="B3" s="173" t="s">
        <v>62</v>
      </c>
      <c r="C3" s="174" t="s">
        <v>63</v>
      </c>
    </row>
    <row r="4" spans="1:4" x14ac:dyDescent="0.25">
      <c r="A4" s="170" t="s">
        <v>251</v>
      </c>
      <c r="B4" s="42">
        <v>50360</v>
      </c>
      <c r="C4" s="43">
        <v>88.3</v>
      </c>
    </row>
    <row r="5" spans="1:4" x14ac:dyDescent="0.25">
      <c r="A5" s="167" t="s">
        <v>252</v>
      </c>
      <c r="B5" s="45">
        <v>3550</v>
      </c>
      <c r="C5" s="46">
        <v>6.2</v>
      </c>
    </row>
    <row r="6" spans="1:4" ht="15.75" thickBot="1" x14ac:dyDescent="0.3">
      <c r="A6" s="16" t="s">
        <v>253</v>
      </c>
      <c r="B6" s="183">
        <v>3140</v>
      </c>
      <c r="C6" s="88">
        <v>5.5</v>
      </c>
    </row>
    <row r="7" spans="1:4" ht="15.75" thickBot="1" x14ac:dyDescent="0.3">
      <c r="A7" s="181" t="s">
        <v>116</v>
      </c>
      <c r="B7" s="189">
        <v>57050</v>
      </c>
      <c r="C7" s="312">
        <v>100</v>
      </c>
    </row>
    <row r="8" spans="1:4" ht="21.95" customHeight="1" x14ac:dyDescent="0.25">
      <c r="A8" s="476" t="s">
        <v>322</v>
      </c>
      <c r="B8" s="476"/>
      <c r="C8" s="476"/>
    </row>
    <row r="9" spans="1:4" x14ac:dyDescent="0.25">
      <c r="C9" s="32" t="s">
        <v>74</v>
      </c>
    </row>
    <row r="10" spans="1:4" x14ac:dyDescent="0.25">
      <c r="B10" s="32" t="s">
        <v>425</v>
      </c>
      <c r="D10" s="32" t="s">
        <v>75</v>
      </c>
    </row>
  </sheetData>
  <mergeCells count="1">
    <mergeCell ref="A8:C8"/>
  </mergeCells>
  <hyperlinks>
    <hyperlink ref="C9" location="Contents!A1" display="Contents"/>
    <hyperlink ref="D10" location="'Table 39'!A1" display="Next"/>
    <hyperlink ref="B10" location="'Table 37'!A1" display="Previous table"/>
  </hyperlinks>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activeCell="D6" sqref="D6"/>
    </sheetView>
  </sheetViews>
  <sheetFormatPr defaultRowHeight="15" x14ac:dyDescent="0.25"/>
  <cols>
    <col min="1" max="1" width="23.7109375" bestFit="1" customWidth="1"/>
  </cols>
  <sheetData>
    <row r="1" spans="1:4" x14ac:dyDescent="0.25">
      <c r="A1" s="165" t="s">
        <v>385</v>
      </c>
    </row>
    <row r="2" spans="1:4" ht="15.75" thickBot="1" x14ac:dyDescent="0.3"/>
    <row r="3" spans="1:4" ht="15.75" thickBot="1" x14ac:dyDescent="0.3">
      <c r="A3" s="172"/>
      <c r="B3" s="173" t="s">
        <v>62</v>
      </c>
      <c r="C3" s="174" t="s">
        <v>63</v>
      </c>
    </row>
    <row r="4" spans="1:4" x14ac:dyDescent="0.25">
      <c r="A4" s="170" t="s">
        <v>251</v>
      </c>
      <c r="B4" s="42">
        <v>53150</v>
      </c>
      <c r="C4" s="43">
        <v>93.2</v>
      </c>
    </row>
    <row r="5" spans="1:4" x14ac:dyDescent="0.25">
      <c r="A5" s="167" t="s">
        <v>252</v>
      </c>
      <c r="B5" s="45">
        <v>2860</v>
      </c>
      <c r="C5" s="98">
        <v>5</v>
      </c>
    </row>
    <row r="6" spans="1:4" ht="15.75" thickBot="1" x14ac:dyDescent="0.3">
      <c r="A6" s="16" t="s">
        <v>253</v>
      </c>
      <c r="B6" s="151" t="s">
        <v>83</v>
      </c>
      <c r="C6" s="88">
        <v>1.8</v>
      </c>
    </row>
    <row r="7" spans="1:4" ht="16.5" customHeight="1" thickBot="1" x14ac:dyDescent="0.3">
      <c r="A7" s="181" t="s">
        <v>116</v>
      </c>
      <c r="B7" s="189">
        <v>57050</v>
      </c>
      <c r="C7" s="312">
        <v>100</v>
      </c>
    </row>
    <row r="8" spans="1:4" ht="21.95" customHeight="1" x14ac:dyDescent="0.25">
      <c r="A8" s="476" t="s">
        <v>322</v>
      </c>
      <c r="B8" s="476"/>
      <c r="C8" s="476"/>
    </row>
    <row r="9" spans="1:4" x14ac:dyDescent="0.25">
      <c r="C9" s="32" t="s">
        <v>74</v>
      </c>
    </row>
    <row r="10" spans="1:4" x14ac:dyDescent="0.25">
      <c r="B10" s="32" t="s">
        <v>425</v>
      </c>
      <c r="D10" s="32" t="s">
        <v>75</v>
      </c>
    </row>
  </sheetData>
  <mergeCells count="1">
    <mergeCell ref="A8:C8"/>
  </mergeCells>
  <hyperlinks>
    <hyperlink ref="C9" location="Contents!A1" display="Contents"/>
    <hyperlink ref="D10" location="'Table 40'!A1" display="Next"/>
    <hyperlink ref="B10" location="'Table 38'!A1" display="Previous table"/>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E7" sqref="E7"/>
    </sheetView>
  </sheetViews>
  <sheetFormatPr defaultRowHeight="15" x14ac:dyDescent="0.25"/>
  <sheetData>
    <row r="1" spans="1:4" x14ac:dyDescent="0.25">
      <c r="A1" s="165" t="s">
        <v>386</v>
      </c>
    </row>
    <row r="2" spans="1:4" ht="15.75" thickBot="1" x14ac:dyDescent="0.3"/>
    <row r="3" spans="1:4" ht="15.75" thickBot="1" x14ac:dyDescent="0.3">
      <c r="A3" s="172"/>
      <c r="B3" s="173" t="s">
        <v>62</v>
      </c>
      <c r="C3" s="174" t="s">
        <v>63</v>
      </c>
    </row>
    <row r="4" spans="1:4" x14ac:dyDescent="0.25">
      <c r="A4" s="170" t="s">
        <v>93</v>
      </c>
      <c r="B4" s="180">
        <v>7450</v>
      </c>
      <c r="C4" s="170">
        <v>13.1</v>
      </c>
    </row>
    <row r="5" spans="1:4" ht="15.75" thickBot="1" x14ac:dyDescent="0.3">
      <c r="A5" s="147" t="s">
        <v>94</v>
      </c>
      <c r="B5" s="191">
        <v>49600</v>
      </c>
      <c r="C5" s="147">
        <v>86.9</v>
      </c>
    </row>
    <row r="6" spans="1:4" ht="15.75" thickBot="1" x14ac:dyDescent="0.3">
      <c r="A6" s="181" t="s">
        <v>116</v>
      </c>
      <c r="B6" s="182">
        <v>57050</v>
      </c>
      <c r="C6" s="311">
        <v>100</v>
      </c>
    </row>
    <row r="7" spans="1:4" ht="33" customHeight="1" x14ac:dyDescent="0.25">
      <c r="A7" s="476" t="s">
        <v>322</v>
      </c>
      <c r="B7" s="476"/>
      <c r="C7" s="476"/>
    </row>
    <row r="8" spans="1:4" x14ac:dyDescent="0.25">
      <c r="C8" s="32" t="s">
        <v>74</v>
      </c>
    </row>
    <row r="9" spans="1:4" x14ac:dyDescent="0.25">
      <c r="B9" s="32" t="s">
        <v>425</v>
      </c>
      <c r="D9" s="32" t="s">
        <v>75</v>
      </c>
    </row>
  </sheetData>
  <mergeCells count="1">
    <mergeCell ref="A7:C7"/>
  </mergeCells>
  <hyperlinks>
    <hyperlink ref="C8" location="Contents!A1" display="Contents"/>
    <hyperlink ref="D9" location="'Table 41'!A1" display="Next"/>
    <hyperlink ref="B9" location="'Table 39'!A1" display="Previous table"/>
  </hyperlink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C4" sqref="C4"/>
    </sheetView>
  </sheetViews>
  <sheetFormatPr defaultRowHeight="15" x14ac:dyDescent="0.25"/>
  <cols>
    <col min="1" max="1" width="36.42578125" bestFit="1" customWidth="1"/>
    <col min="2" max="2" width="9.7109375" bestFit="1" customWidth="1"/>
    <col min="3" max="3" width="11.140625" bestFit="1" customWidth="1"/>
  </cols>
  <sheetData>
    <row r="1" spans="1:10" x14ac:dyDescent="0.25">
      <c r="A1" s="165" t="s">
        <v>262</v>
      </c>
    </row>
    <row r="2" spans="1:10" ht="15.75" thickBot="1" x14ac:dyDescent="0.3"/>
    <row r="3" spans="1:10" ht="26.25" thickBot="1" x14ac:dyDescent="0.3">
      <c r="A3" s="82"/>
      <c r="B3" s="144" t="s">
        <v>254</v>
      </c>
      <c r="C3" s="83" t="s">
        <v>255</v>
      </c>
    </row>
    <row r="4" spans="1:10" ht="25.5" x14ac:dyDescent="0.25">
      <c r="A4" s="16" t="s">
        <v>256</v>
      </c>
      <c r="B4" s="184">
        <v>3330</v>
      </c>
      <c r="C4" s="88">
        <v>44.6</v>
      </c>
    </row>
    <row r="5" spans="1:10" x14ac:dyDescent="0.25">
      <c r="A5" s="166" t="s">
        <v>257</v>
      </c>
      <c r="B5" s="188" t="s">
        <v>83</v>
      </c>
      <c r="C5" s="90">
        <v>27.5</v>
      </c>
    </row>
    <row r="6" spans="1:10" x14ac:dyDescent="0.25">
      <c r="A6" s="168" t="s">
        <v>258</v>
      </c>
      <c r="B6" s="192" t="s">
        <v>83</v>
      </c>
      <c r="C6" s="91">
        <v>17.7</v>
      </c>
    </row>
    <row r="7" spans="1:10" x14ac:dyDescent="0.25">
      <c r="A7" s="139" t="s">
        <v>259</v>
      </c>
      <c r="B7" s="188" t="s">
        <v>83</v>
      </c>
      <c r="C7" s="396">
        <v>8</v>
      </c>
    </row>
    <row r="8" spans="1:10" x14ac:dyDescent="0.25">
      <c r="A8" s="170" t="s">
        <v>260</v>
      </c>
      <c r="B8" s="193" t="s">
        <v>83</v>
      </c>
      <c r="C8" s="196">
        <v>6.1</v>
      </c>
    </row>
    <row r="9" spans="1:10" x14ac:dyDescent="0.25">
      <c r="A9" s="167" t="s">
        <v>261</v>
      </c>
      <c r="B9" s="194" t="s">
        <v>83</v>
      </c>
      <c r="C9" s="98">
        <v>6</v>
      </c>
    </row>
    <row r="10" spans="1:10" x14ac:dyDescent="0.25">
      <c r="A10" s="28" t="s">
        <v>116</v>
      </c>
      <c r="B10" s="195">
        <v>7550</v>
      </c>
      <c r="C10" s="233">
        <v>100</v>
      </c>
    </row>
    <row r="11" spans="1:10" ht="21.95" customHeight="1" x14ac:dyDescent="0.25">
      <c r="A11" s="478" t="s">
        <v>323</v>
      </c>
      <c r="B11" s="478"/>
      <c r="C11" s="478"/>
      <c r="F11" s="32"/>
    </row>
    <row r="12" spans="1:10" ht="21.95" customHeight="1" x14ac:dyDescent="0.25">
      <c r="A12" s="448" t="s">
        <v>312</v>
      </c>
      <c r="B12" s="448"/>
      <c r="C12" s="448"/>
      <c r="D12" s="262"/>
      <c r="E12" s="262"/>
      <c r="F12" s="262"/>
      <c r="G12" s="262"/>
      <c r="H12" s="262"/>
      <c r="I12" s="262"/>
      <c r="J12" s="262"/>
    </row>
    <row r="13" spans="1:10" x14ac:dyDescent="0.25">
      <c r="A13" s="262" t="s">
        <v>313</v>
      </c>
    </row>
    <row r="14" spans="1:10" x14ac:dyDescent="0.25">
      <c r="C14" s="32" t="s">
        <v>74</v>
      </c>
    </row>
    <row r="15" spans="1:10" x14ac:dyDescent="0.25">
      <c r="B15" s="32" t="s">
        <v>425</v>
      </c>
      <c r="D15" s="32" t="s">
        <v>75</v>
      </c>
    </row>
  </sheetData>
  <mergeCells count="2">
    <mergeCell ref="A11:C11"/>
    <mergeCell ref="A12:C12"/>
  </mergeCells>
  <hyperlinks>
    <hyperlink ref="C14" location="Contents!A1" display="Contents"/>
    <hyperlink ref="D15" location="'Table 42'!A1" display="Next"/>
    <hyperlink ref="B15" location="'Table 40'!A1" display="Previous table"/>
  </hyperlinks>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activeCell="C6" sqref="C6"/>
    </sheetView>
  </sheetViews>
  <sheetFormatPr defaultRowHeight="15" x14ac:dyDescent="0.25"/>
  <cols>
    <col min="1" max="1" width="28.140625" bestFit="1" customWidth="1"/>
  </cols>
  <sheetData>
    <row r="1" spans="1:4" x14ac:dyDescent="0.25">
      <c r="A1" s="165" t="s">
        <v>265</v>
      </c>
    </row>
    <row r="2" spans="1:4" ht="15.75" thickBot="1" x14ac:dyDescent="0.3"/>
    <row r="3" spans="1:4" ht="15.75" thickBot="1" x14ac:dyDescent="0.3">
      <c r="A3" s="172"/>
      <c r="B3" s="173" t="s">
        <v>62</v>
      </c>
      <c r="C3" s="174" t="s">
        <v>63</v>
      </c>
    </row>
    <row r="4" spans="1:4" x14ac:dyDescent="0.25">
      <c r="A4" s="170" t="s">
        <v>90</v>
      </c>
      <c r="B4" s="42">
        <v>55190</v>
      </c>
      <c r="C4" s="43">
        <v>96.7</v>
      </c>
    </row>
    <row r="5" spans="1:4" x14ac:dyDescent="0.25">
      <c r="A5" s="167" t="s">
        <v>263</v>
      </c>
      <c r="B5" s="47" t="s">
        <v>83</v>
      </c>
      <c r="C5" s="46">
        <v>2.9</v>
      </c>
    </row>
    <row r="6" spans="1:4" ht="15.75" thickBot="1" x14ac:dyDescent="0.3">
      <c r="A6" s="16" t="s">
        <v>264</v>
      </c>
      <c r="B6" s="151" t="s">
        <v>83</v>
      </c>
      <c r="C6" s="88" t="s">
        <v>96</v>
      </c>
    </row>
    <row r="7" spans="1:4" ht="15.75" thickBot="1" x14ac:dyDescent="0.3">
      <c r="A7" s="181" t="s">
        <v>116</v>
      </c>
      <c r="B7" s="189">
        <v>57050</v>
      </c>
      <c r="C7" s="312">
        <v>100</v>
      </c>
    </row>
    <row r="8" spans="1:4" ht="21.95" customHeight="1" x14ac:dyDescent="0.25">
      <c r="A8" s="476" t="s">
        <v>322</v>
      </c>
      <c r="B8" s="476"/>
      <c r="C8" s="476"/>
    </row>
    <row r="9" spans="1:4" x14ac:dyDescent="0.25">
      <c r="C9" s="32" t="s">
        <v>74</v>
      </c>
    </row>
    <row r="10" spans="1:4" x14ac:dyDescent="0.25">
      <c r="B10" s="32" t="s">
        <v>425</v>
      </c>
      <c r="D10" s="32" t="s">
        <v>75</v>
      </c>
    </row>
  </sheetData>
  <mergeCells count="1">
    <mergeCell ref="A8:C8"/>
  </mergeCells>
  <hyperlinks>
    <hyperlink ref="C9" location="Contents!A1" display="Contents"/>
    <hyperlink ref="D10" location="'Table 43'!A1" display="Next"/>
    <hyperlink ref="B10" location="'Table 41'!A1" display="Previous table"/>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C5" sqref="C5"/>
    </sheetView>
  </sheetViews>
  <sheetFormatPr defaultRowHeight="15" x14ac:dyDescent="0.25"/>
  <sheetData>
    <row r="1" spans="1:4" x14ac:dyDescent="0.25">
      <c r="A1" s="165" t="s">
        <v>266</v>
      </c>
    </row>
    <row r="2" spans="1:4" ht="15.75" thickBot="1" x14ac:dyDescent="0.3">
      <c r="B2" s="197"/>
      <c r="C2" s="197"/>
    </row>
    <row r="3" spans="1:4" ht="15.75" thickBot="1" x14ac:dyDescent="0.3">
      <c r="A3" s="172"/>
      <c r="B3" s="173" t="s">
        <v>62</v>
      </c>
      <c r="C3" s="174" t="s">
        <v>63</v>
      </c>
    </row>
    <row r="4" spans="1:4" x14ac:dyDescent="0.25">
      <c r="A4" s="170" t="s">
        <v>93</v>
      </c>
      <c r="B4" s="44" t="s">
        <v>83</v>
      </c>
      <c r="C4" s="43">
        <v>1.8</v>
      </c>
    </row>
    <row r="5" spans="1:4" ht="15.75" thickBot="1" x14ac:dyDescent="0.3">
      <c r="A5" s="147" t="s">
        <v>94</v>
      </c>
      <c r="B5" s="198">
        <v>56020</v>
      </c>
      <c r="C5" s="153">
        <v>98.2</v>
      </c>
    </row>
    <row r="6" spans="1:4" ht="15.75" thickBot="1" x14ac:dyDescent="0.3">
      <c r="A6" s="181" t="s">
        <v>116</v>
      </c>
      <c r="B6" s="189">
        <v>57050</v>
      </c>
      <c r="C6" s="312">
        <v>100</v>
      </c>
    </row>
    <row r="7" spans="1:4" ht="30.75" customHeight="1" x14ac:dyDescent="0.25">
      <c r="A7" s="476" t="s">
        <v>322</v>
      </c>
      <c r="B7" s="476"/>
      <c r="C7" s="476"/>
    </row>
    <row r="8" spans="1:4" x14ac:dyDescent="0.25">
      <c r="C8" s="32" t="s">
        <v>74</v>
      </c>
    </row>
    <row r="9" spans="1:4" x14ac:dyDescent="0.25">
      <c r="B9" s="32" t="s">
        <v>425</v>
      </c>
      <c r="D9" s="32" t="s">
        <v>75</v>
      </c>
    </row>
  </sheetData>
  <mergeCells count="1">
    <mergeCell ref="A7:C7"/>
  </mergeCells>
  <hyperlinks>
    <hyperlink ref="C8" location="Contents!A1" display="Contents"/>
    <hyperlink ref="D9" location="'Table 44'!A1" display="Next"/>
    <hyperlink ref="B9" location="'Table 42'!A1" display="Previous tabl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topLeftCell="A7" workbookViewId="0">
      <selection activeCell="F9" sqref="F9"/>
    </sheetView>
  </sheetViews>
  <sheetFormatPr defaultRowHeight="15" x14ac:dyDescent="0.25"/>
  <cols>
    <col min="2" max="2" width="2.7109375" bestFit="1" customWidth="1"/>
  </cols>
  <sheetData>
    <row r="1" spans="1:13" x14ac:dyDescent="0.25">
      <c r="A1" s="165" t="s">
        <v>346</v>
      </c>
    </row>
    <row r="2" spans="1:13" ht="15.75" thickBot="1" x14ac:dyDescent="0.3"/>
    <row r="3" spans="1:13" ht="25.5" customHeight="1" x14ac:dyDescent="0.25">
      <c r="A3" s="429"/>
      <c r="B3" s="430"/>
      <c r="C3" s="420" t="s">
        <v>64</v>
      </c>
      <c r="D3" s="421"/>
      <c r="E3" s="420" t="s">
        <v>65</v>
      </c>
      <c r="F3" s="421"/>
      <c r="G3" s="420" t="s">
        <v>66</v>
      </c>
      <c r="H3" s="421"/>
      <c r="I3" s="420" t="s">
        <v>68</v>
      </c>
      <c r="J3" s="422"/>
    </row>
    <row r="4" spans="1:13" ht="15.75" thickBot="1" x14ac:dyDescent="0.3">
      <c r="A4" s="431"/>
      <c r="B4" s="432"/>
      <c r="C4" s="13" t="s">
        <v>62</v>
      </c>
      <c r="D4" s="14" t="s">
        <v>63</v>
      </c>
      <c r="E4" s="13" t="s">
        <v>62</v>
      </c>
      <c r="F4" s="15" t="s">
        <v>63</v>
      </c>
      <c r="G4" s="13" t="s">
        <v>62</v>
      </c>
      <c r="H4" s="15" t="s">
        <v>63</v>
      </c>
      <c r="I4" s="13" t="s">
        <v>62</v>
      </c>
      <c r="J4" s="15" t="s">
        <v>63</v>
      </c>
    </row>
    <row r="5" spans="1:13" x14ac:dyDescent="0.25">
      <c r="A5" s="423" t="s">
        <v>69</v>
      </c>
      <c r="B5" s="17" t="s">
        <v>62</v>
      </c>
      <c r="C5" s="42">
        <v>15290</v>
      </c>
      <c r="D5" s="43">
        <v>26.8</v>
      </c>
      <c r="E5" s="42">
        <v>10010</v>
      </c>
      <c r="F5" s="43">
        <v>31.1</v>
      </c>
      <c r="G5" s="42">
        <v>6730</v>
      </c>
      <c r="H5" s="99">
        <v>21.3</v>
      </c>
      <c r="I5" s="42">
        <v>32030</v>
      </c>
      <c r="J5" s="43">
        <v>26.5</v>
      </c>
      <c r="K5" s="370"/>
    </row>
    <row r="6" spans="1:13" x14ac:dyDescent="0.25">
      <c r="A6" s="424"/>
      <c r="B6" s="21" t="s">
        <v>63</v>
      </c>
      <c r="C6" s="44">
        <v>47.7</v>
      </c>
      <c r="D6" s="43"/>
      <c r="E6" s="44">
        <v>31.3</v>
      </c>
      <c r="F6" s="43"/>
      <c r="G6" s="322">
        <v>21</v>
      </c>
      <c r="H6" s="43"/>
      <c r="I6" s="101">
        <v>100</v>
      </c>
      <c r="J6" s="43"/>
      <c r="K6" s="383"/>
    </row>
    <row r="7" spans="1:13" x14ac:dyDescent="0.25">
      <c r="A7" s="425" t="s">
        <v>70</v>
      </c>
      <c r="B7" s="22" t="s">
        <v>62</v>
      </c>
      <c r="C7" s="45">
        <v>22600</v>
      </c>
      <c r="D7" s="46">
        <v>39.6</v>
      </c>
      <c r="E7" s="45">
        <v>11290</v>
      </c>
      <c r="F7" s="98">
        <v>35</v>
      </c>
      <c r="G7" s="45">
        <v>13610</v>
      </c>
      <c r="H7" s="46">
        <v>43.1</v>
      </c>
      <c r="I7" s="45">
        <v>47500</v>
      </c>
      <c r="J7" s="46">
        <v>39.299999999999997</v>
      </c>
      <c r="K7" s="230"/>
    </row>
    <row r="8" spans="1:13" x14ac:dyDescent="0.25">
      <c r="A8" s="426"/>
      <c r="B8" s="22" t="s">
        <v>63</v>
      </c>
      <c r="C8" s="47">
        <v>47.6</v>
      </c>
      <c r="D8" s="46"/>
      <c r="E8" s="47">
        <v>23.8</v>
      </c>
      <c r="F8" s="46"/>
      <c r="G8" s="47">
        <v>28.7</v>
      </c>
      <c r="H8" s="46"/>
      <c r="I8" s="102">
        <v>100</v>
      </c>
      <c r="J8" s="46"/>
      <c r="K8" s="383"/>
    </row>
    <row r="9" spans="1:13" x14ac:dyDescent="0.25">
      <c r="A9" s="427" t="s">
        <v>71</v>
      </c>
      <c r="B9" s="21" t="s">
        <v>62</v>
      </c>
      <c r="C9" s="42">
        <v>19160</v>
      </c>
      <c r="D9" s="43">
        <v>33.6</v>
      </c>
      <c r="E9" s="42">
        <v>10920</v>
      </c>
      <c r="F9" s="43">
        <v>33.9</v>
      </c>
      <c r="G9" s="42">
        <v>11280</v>
      </c>
      <c r="H9" s="43">
        <v>35.700000000000003</v>
      </c>
      <c r="I9" s="42">
        <v>41360</v>
      </c>
      <c r="J9" s="43">
        <v>34.200000000000003</v>
      </c>
      <c r="K9" s="230"/>
    </row>
    <row r="10" spans="1:13" ht="15.75" thickBot="1" x14ac:dyDescent="0.3">
      <c r="A10" s="428"/>
      <c r="B10" s="26" t="s">
        <v>63</v>
      </c>
      <c r="C10" s="57">
        <v>46.3</v>
      </c>
      <c r="D10" s="58"/>
      <c r="E10" s="57">
        <v>26.4</v>
      </c>
      <c r="F10" s="58"/>
      <c r="G10" s="57">
        <v>27.3</v>
      </c>
      <c r="H10" s="58"/>
      <c r="I10" s="231">
        <v>100</v>
      </c>
      <c r="J10" s="58"/>
      <c r="K10" s="383"/>
    </row>
    <row r="11" spans="1:13" x14ac:dyDescent="0.25">
      <c r="A11" s="27" t="s">
        <v>67</v>
      </c>
      <c r="B11" s="28" t="s">
        <v>62</v>
      </c>
      <c r="C11" s="50">
        <v>57050</v>
      </c>
      <c r="D11" s="233">
        <v>100</v>
      </c>
      <c r="E11" s="50">
        <v>32220</v>
      </c>
      <c r="F11" s="233">
        <v>100</v>
      </c>
      <c r="G11" s="50">
        <v>31620</v>
      </c>
      <c r="H11" s="233">
        <v>100</v>
      </c>
      <c r="I11" s="50">
        <v>120890</v>
      </c>
      <c r="J11" s="233">
        <v>100</v>
      </c>
      <c r="K11" s="230"/>
      <c r="M11" s="230"/>
    </row>
    <row r="12" spans="1:13" ht="15.75" thickBot="1" x14ac:dyDescent="0.3">
      <c r="A12" s="30"/>
      <c r="B12" s="31" t="s">
        <v>63</v>
      </c>
      <c r="C12" s="59">
        <v>47.2</v>
      </c>
      <c r="D12" s="60"/>
      <c r="E12" s="232">
        <v>26.7</v>
      </c>
      <c r="F12" s="60"/>
      <c r="G12" s="59">
        <v>26.2</v>
      </c>
      <c r="H12" s="60"/>
      <c r="I12" s="232">
        <v>100</v>
      </c>
      <c r="J12" s="60"/>
    </row>
    <row r="13" spans="1:13" x14ac:dyDescent="0.25">
      <c r="A13" s="11" t="s">
        <v>311</v>
      </c>
      <c r="D13" s="383"/>
      <c r="F13" s="383"/>
      <c r="H13" s="383"/>
    </row>
    <row r="14" spans="1:13" x14ac:dyDescent="0.25">
      <c r="D14" s="32" t="s">
        <v>74</v>
      </c>
      <c r="G14" s="230"/>
    </row>
    <row r="15" spans="1:13" x14ac:dyDescent="0.25">
      <c r="C15" s="32" t="s">
        <v>425</v>
      </c>
      <c r="E15" s="32" t="s">
        <v>75</v>
      </c>
    </row>
    <row r="17" spans="3:10" x14ac:dyDescent="0.25">
      <c r="C17" s="230"/>
      <c r="E17" s="230"/>
      <c r="G17" s="230"/>
      <c r="I17" s="230"/>
      <c r="J17" s="230"/>
    </row>
  </sheetData>
  <mergeCells count="8">
    <mergeCell ref="G3:H3"/>
    <mergeCell ref="I3:J3"/>
    <mergeCell ref="A5:A6"/>
    <mergeCell ref="A7:A8"/>
    <mergeCell ref="A9:A10"/>
    <mergeCell ref="A3:B4"/>
    <mergeCell ref="C3:D3"/>
    <mergeCell ref="E3:F3"/>
  </mergeCells>
  <hyperlinks>
    <hyperlink ref="D14" location="Contents!A1" display="Contents"/>
    <hyperlink ref="E15" location="'Table 3'!A1" display="Next"/>
    <hyperlink ref="C15" location="'Table 1'!A1" display="Previous table"/>
  </hyperlinks>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N7" sqref="N7"/>
    </sheetView>
  </sheetViews>
  <sheetFormatPr defaultRowHeight="15" x14ac:dyDescent="0.25"/>
  <sheetData>
    <row r="1" spans="1:4" x14ac:dyDescent="0.25">
      <c r="A1" s="165" t="s">
        <v>267</v>
      </c>
    </row>
    <row r="2" spans="1:4" ht="15.75" thickBot="1" x14ac:dyDescent="0.3"/>
    <row r="3" spans="1:4" ht="15.75" thickBot="1" x14ac:dyDescent="0.3">
      <c r="A3" s="82"/>
      <c r="B3" s="144" t="s">
        <v>94</v>
      </c>
      <c r="C3" s="83" t="s">
        <v>63</v>
      </c>
    </row>
    <row r="4" spans="1:4" x14ac:dyDescent="0.25">
      <c r="A4" s="16" t="s">
        <v>93</v>
      </c>
      <c r="B4" s="199">
        <v>54790</v>
      </c>
      <c r="C4" s="397">
        <v>96</v>
      </c>
    </row>
    <row r="5" spans="1:4" ht="15.75" thickBot="1" x14ac:dyDescent="0.3">
      <c r="A5" s="166" t="s">
        <v>94</v>
      </c>
      <c r="B5" s="188" t="s">
        <v>83</v>
      </c>
      <c r="C5" s="398">
        <v>4</v>
      </c>
    </row>
    <row r="6" spans="1:4" ht="15.75" thickBot="1" x14ac:dyDescent="0.3">
      <c r="A6" s="142" t="s">
        <v>116</v>
      </c>
      <c r="B6" s="143">
        <v>57380</v>
      </c>
      <c r="C6" s="313">
        <v>100</v>
      </c>
    </row>
    <row r="7" spans="1:4" ht="33" customHeight="1" x14ac:dyDescent="0.25">
      <c r="A7" s="476" t="s">
        <v>322</v>
      </c>
      <c r="B7" s="476"/>
      <c r="C7" s="476"/>
    </row>
    <row r="8" spans="1:4" x14ac:dyDescent="0.25">
      <c r="C8" s="32" t="s">
        <v>74</v>
      </c>
    </row>
    <row r="9" spans="1:4" x14ac:dyDescent="0.25">
      <c r="B9" s="32" t="s">
        <v>425</v>
      </c>
      <c r="D9" s="32"/>
    </row>
  </sheetData>
  <mergeCells count="1">
    <mergeCell ref="A7:C7"/>
  </mergeCells>
  <hyperlinks>
    <hyperlink ref="C8" location="Contents!A1" display="Contents"/>
    <hyperlink ref="B9" location="'Table 43'!A1" display="Previous table"/>
  </hyperlinks>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workbookViewId="0">
      <selection activeCell="B8" sqref="B8"/>
    </sheetView>
  </sheetViews>
  <sheetFormatPr defaultRowHeight="15" x14ac:dyDescent="0.25"/>
  <cols>
    <col min="1" max="1" width="8.28515625" bestFit="1" customWidth="1"/>
    <col min="2" max="2" width="118.85546875" bestFit="1" customWidth="1"/>
  </cols>
  <sheetData>
    <row r="1" spans="1:3" x14ac:dyDescent="0.25">
      <c r="B1" s="165" t="s">
        <v>387</v>
      </c>
    </row>
    <row r="2" spans="1:3" x14ac:dyDescent="0.25">
      <c r="B2" s="1"/>
    </row>
    <row r="3" spans="1:3" x14ac:dyDescent="0.25">
      <c r="A3" s="32" t="s">
        <v>44</v>
      </c>
      <c r="B3" t="s">
        <v>213</v>
      </c>
    </row>
    <row r="4" spans="1:3" x14ac:dyDescent="0.25">
      <c r="A4" s="32" t="s">
        <v>45</v>
      </c>
      <c r="B4" t="s">
        <v>214</v>
      </c>
    </row>
    <row r="5" spans="1:3" x14ac:dyDescent="0.25">
      <c r="A5" s="32" t="s">
        <v>46</v>
      </c>
      <c r="B5" s="317" t="s">
        <v>211</v>
      </c>
    </row>
    <row r="6" spans="1:3" x14ac:dyDescent="0.25">
      <c r="B6" s="416" t="s">
        <v>74</v>
      </c>
    </row>
    <row r="7" spans="1:3" x14ac:dyDescent="0.25">
      <c r="A7" s="32" t="s">
        <v>397</v>
      </c>
      <c r="C7" s="32" t="s">
        <v>238</v>
      </c>
    </row>
    <row r="9" spans="1:3" x14ac:dyDescent="0.25">
      <c r="B9" s="136"/>
    </row>
    <row r="10" spans="1:3" x14ac:dyDescent="0.25">
      <c r="B10" s="136"/>
    </row>
    <row r="11" spans="1:3" x14ac:dyDescent="0.25">
      <c r="B11" s="136"/>
    </row>
    <row r="12" spans="1:3" x14ac:dyDescent="0.25">
      <c r="B12" s="136"/>
    </row>
    <row r="13" spans="1:3" x14ac:dyDescent="0.25">
      <c r="B13" s="136"/>
    </row>
    <row r="14" spans="1:3" x14ac:dyDescent="0.25">
      <c r="B14" s="136"/>
    </row>
    <row r="15" spans="1:3" x14ac:dyDescent="0.25">
      <c r="B15" s="136"/>
    </row>
    <row r="17" spans="2:2" x14ac:dyDescent="0.25">
      <c r="B17" s="136"/>
    </row>
    <row r="24" spans="2:2" x14ac:dyDescent="0.25">
      <c r="B24" s="158"/>
    </row>
  </sheetData>
  <hyperlinks>
    <hyperlink ref="A7" location="'Section 4'!A1" display="Previous section"/>
    <hyperlink ref="C7" location="'Section 6'!A1" display="Next section"/>
    <hyperlink ref="A3" location="'Table 45'!A1" display="Table 45"/>
    <hyperlink ref="A4" location="'Table 46'!A1" display="Table 46"/>
    <hyperlink ref="A5" location="'Table 47'!A1" display="Table 47"/>
    <hyperlink ref="B6" location="Contents!A1" display="Contents"/>
  </hyperlink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election activeCell="M7" sqref="M7"/>
    </sheetView>
  </sheetViews>
  <sheetFormatPr defaultRowHeight="15" x14ac:dyDescent="0.25"/>
  <cols>
    <col min="1" max="1" width="9.140625" customWidth="1"/>
  </cols>
  <sheetData>
    <row r="1" spans="1:3" x14ac:dyDescent="0.25">
      <c r="A1" s="165" t="s">
        <v>268</v>
      </c>
    </row>
    <row r="2" spans="1:3" ht="15.75" thickBot="1" x14ac:dyDescent="0.3"/>
    <row r="3" spans="1:3" ht="15.75" thickBot="1" x14ac:dyDescent="0.3">
      <c r="A3" s="172"/>
      <c r="B3" s="173" t="s">
        <v>62</v>
      </c>
      <c r="C3" s="174" t="s">
        <v>63</v>
      </c>
    </row>
    <row r="4" spans="1:3" x14ac:dyDescent="0.25">
      <c r="A4" s="170" t="s">
        <v>93</v>
      </c>
      <c r="B4" s="180">
        <v>26870</v>
      </c>
      <c r="C4" s="170">
        <v>83.4</v>
      </c>
    </row>
    <row r="5" spans="1:3" ht="15.75" thickBot="1" x14ac:dyDescent="0.3">
      <c r="A5" s="147" t="s">
        <v>94</v>
      </c>
      <c r="B5" s="191">
        <v>5350</v>
      </c>
      <c r="C5" s="147">
        <v>16.600000000000001</v>
      </c>
    </row>
    <row r="6" spans="1:3" ht="15.75" thickBot="1" x14ac:dyDescent="0.3">
      <c r="A6" s="181" t="s">
        <v>116</v>
      </c>
      <c r="B6" s="182">
        <v>32220</v>
      </c>
      <c r="C6" s="311">
        <v>100</v>
      </c>
    </row>
    <row r="7" spans="1:3" ht="33.75" customHeight="1" x14ac:dyDescent="0.25">
      <c r="A7" s="476" t="s">
        <v>321</v>
      </c>
      <c r="B7" s="476"/>
      <c r="C7" s="476"/>
    </row>
    <row r="9" spans="1:3" x14ac:dyDescent="0.25">
      <c r="B9" s="32" t="s">
        <v>74</v>
      </c>
    </row>
    <row r="10" spans="1:3" x14ac:dyDescent="0.25">
      <c r="C10" s="32" t="s">
        <v>75</v>
      </c>
    </row>
  </sheetData>
  <mergeCells count="1">
    <mergeCell ref="A7:C7"/>
  </mergeCells>
  <hyperlinks>
    <hyperlink ref="B9" location="Contents!A1" display="Contents"/>
    <hyperlink ref="C10" location="'Table 46'!A1" display="Next"/>
  </hyperlink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C4" sqref="C4"/>
    </sheetView>
  </sheetViews>
  <sheetFormatPr defaultRowHeight="15" x14ac:dyDescent="0.25"/>
  <cols>
    <col min="1" max="1" width="11.28515625" customWidth="1"/>
  </cols>
  <sheetData>
    <row r="1" spans="1:4" x14ac:dyDescent="0.25">
      <c r="A1" s="165" t="s">
        <v>269</v>
      </c>
    </row>
    <row r="2" spans="1:4" ht="15.75" thickBot="1" x14ac:dyDescent="0.3"/>
    <row r="3" spans="1:4" ht="15.75" thickBot="1" x14ac:dyDescent="0.3">
      <c r="A3" s="172"/>
      <c r="B3" s="173" t="s">
        <v>62</v>
      </c>
      <c r="C3" s="174" t="s">
        <v>63</v>
      </c>
    </row>
    <row r="4" spans="1:4" x14ac:dyDescent="0.25">
      <c r="A4" s="170" t="s">
        <v>93</v>
      </c>
      <c r="B4" s="44" t="s">
        <v>83</v>
      </c>
      <c r="C4" s="400">
        <v>4</v>
      </c>
    </row>
    <row r="5" spans="1:4" ht="15.75" thickBot="1" x14ac:dyDescent="0.3">
      <c r="A5" s="147" t="s">
        <v>94</v>
      </c>
      <c r="B5" s="191">
        <v>25810</v>
      </c>
      <c r="C5" s="399">
        <v>96</v>
      </c>
    </row>
    <row r="6" spans="1:4" ht="15.75" thickBot="1" x14ac:dyDescent="0.3">
      <c r="A6" s="181" t="s">
        <v>116</v>
      </c>
      <c r="B6" s="182">
        <v>26870</v>
      </c>
      <c r="C6" s="311">
        <v>100</v>
      </c>
    </row>
    <row r="7" spans="1:4" ht="63.75" customHeight="1" x14ac:dyDescent="0.25">
      <c r="A7" s="479" t="s">
        <v>332</v>
      </c>
      <c r="B7" s="479"/>
      <c r="C7" s="479"/>
    </row>
    <row r="8" spans="1:4" ht="15" customHeight="1" x14ac:dyDescent="0.25">
      <c r="C8" s="32" t="s">
        <v>74</v>
      </c>
    </row>
    <row r="9" spans="1:4" x14ac:dyDescent="0.25">
      <c r="B9" s="32" t="s">
        <v>425</v>
      </c>
      <c r="D9" s="32" t="s">
        <v>75</v>
      </c>
    </row>
  </sheetData>
  <mergeCells count="1">
    <mergeCell ref="A7:C7"/>
  </mergeCells>
  <hyperlinks>
    <hyperlink ref="C8" location="Contents!A1" display="Contents"/>
    <hyperlink ref="D9" location="'Table 47'!A1" display="Next"/>
    <hyperlink ref="B9" location="'Table 45'!A1" display="Previous table"/>
  </hyperlink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C8" sqref="C8"/>
    </sheetView>
  </sheetViews>
  <sheetFormatPr defaultRowHeight="15" x14ac:dyDescent="0.25"/>
  <sheetData>
    <row r="1" spans="1:3" x14ac:dyDescent="0.25">
      <c r="A1" s="165" t="s">
        <v>270</v>
      </c>
    </row>
    <row r="2" spans="1:3" ht="15.75" thickBot="1" x14ac:dyDescent="0.3"/>
    <row r="3" spans="1:3" ht="15.75" thickBot="1" x14ac:dyDescent="0.3">
      <c r="A3" s="172"/>
      <c r="B3" s="173" t="s">
        <v>62</v>
      </c>
      <c r="C3" s="174" t="s">
        <v>63</v>
      </c>
    </row>
    <row r="4" spans="1:3" x14ac:dyDescent="0.25">
      <c r="A4" s="170" t="s">
        <v>93</v>
      </c>
      <c r="B4" s="44" t="s">
        <v>83</v>
      </c>
      <c r="C4" s="170">
        <v>4.5</v>
      </c>
    </row>
    <row r="5" spans="1:3" ht="15.75" thickBot="1" x14ac:dyDescent="0.3">
      <c r="A5" s="147" t="s">
        <v>94</v>
      </c>
      <c r="B5" s="191">
        <v>30790</v>
      </c>
      <c r="C5" s="147">
        <v>95.5</v>
      </c>
    </row>
    <row r="6" spans="1:3" ht="15.75" thickBot="1" x14ac:dyDescent="0.3">
      <c r="A6" s="181" t="s">
        <v>116</v>
      </c>
      <c r="B6" s="182">
        <v>32220</v>
      </c>
      <c r="C6" s="311">
        <v>100</v>
      </c>
    </row>
    <row r="7" spans="1:3" ht="33" customHeight="1" x14ac:dyDescent="0.25">
      <c r="A7" s="476" t="s">
        <v>321</v>
      </c>
      <c r="B7" s="476"/>
      <c r="C7" s="476"/>
    </row>
    <row r="8" spans="1:3" x14ac:dyDescent="0.25">
      <c r="C8" s="32" t="s">
        <v>74</v>
      </c>
    </row>
    <row r="9" spans="1:3" x14ac:dyDescent="0.25">
      <c r="B9" s="32" t="s">
        <v>425</v>
      </c>
    </row>
  </sheetData>
  <mergeCells count="1">
    <mergeCell ref="A7:C7"/>
  </mergeCells>
  <hyperlinks>
    <hyperlink ref="C8" location="Contents!A1" display="Contents"/>
    <hyperlink ref="B9" location="'Table 46'!A1" display="Previous table"/>
  </hyperlink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topLeftCell="A4" workbookViewId="0">
      <selection activeCell="C13" sqref="C13"/>
    </sheetView>
  </sheetViews>
  <sheetFormatPr defaultRowHeight="15" x14ac:dyDescent="0.25"/>
  <cols>
    <col min="1" max="1" width="8.28515625" bestFit="1" customWidth="1"/>
    <col min="2" max="2" width="72" bestFit="1" customWidth="1"/>
  </cols>
  <sheetData>
    <row r="1" spans="1:3" x14ac:dyDescent="0.25">
      <c r="B1" s="164" t="s">
        <v>388</v>
      </c>
    </row>
    <row r="3" spans="1:3" x14ac:dyDescent="0.25">
      <c r="A3" s="32" t="s">
        <v>47</v>
      </c>
      <c r="B3" t="s">
        <v>215</v>
      </c>
    </row>
    <row r="4" spans="1:3" x14ac:dyDescent="0.25">
      <c r="A4" s="32" t="s">
        <v>48</v>
      </c>
      <c r="B4" s="320" t="s">
        <v>216</v>
      </c>
    </row>
    <row r="5" spans="1:3" x14ac:dyDescent="0.25">
      <c r="A5" s="32" t="s">
        <v>49</v>
      </c>
      <c r="B5" s="320" t="s">
        <v>217</v>
      </c>
    </row>
    <row r="6" spans="1:3" x14ac:dyDescent="0.25">
      <c r="A6" s="32" t="s">
        <v>50</v>
      </c>
      <c r="B6" s="320" t="s">
        <v>218</v>
      </c>
    </row>
    <row r="7" spans="1:3" x14ac:dyDescent="0.25">
      <c r="A7" s="32" t="s">
        <v>51</v>
      </c>
      <c r="B7" s="320" t="s">
        <v>219</v>
      </c>
    </row>
    <row r="8" spans="1:3" x14ac:dyDescent="0.25">
      <c r="A8" s="32" t="s">
        <v>52</v>
      </c>
      <c r="B8" s="320" t="s">
        <v>220</v>
      </c>
    </row>
    <row r="9" spans="1:3" x14ac:dyDescent="0.25">
      <c r="A9" s="32" t="s">
        <v>53</v>
      </c>
      <c r="B9" s="320" t="s">
        <v>221</v>
      </c>
    </row>
    <row r="10" spans="1:3" x14ac:dyDescent="0.25">
      <c r="A10" s="32" t="s">
        <v>54</v>
      </c>
      <c r="B10" s="320" t="s">
        <v>222</v>
      </c>
    </row>
    <row r="11" spans="1:3" x14ac:dyDescent="0.25">
      <c r="A11" s="32" t="s">
        <v>55</v>
      </c>
      <c r="B11" t="s">
        <v>223</v>
      </c>
    </row>
    <row r="12" spans="1:3" x14ac:dyDescent="0.25">
      <c r="A12" s="32" t="s">
        <v>56</v>
      </c>
      <c r="B12" s="320" t="s">
        <v>224</v>
      </c>
    </row>
    <row r="13" spans="1:3" x14ac:dyDescent="0.25">
      <c r="A13" s="32" t="s">
        <v>57</v>
      </c>
      <c r="B13" t="s">
        <v>225</v>
      </c>
    </row>
    <row r="14" spans="1:3" x14ac:dyDescent="0.25">
      <c r="A14" s="32"/>
    </row>
    <row r="15" spans="1:3" x14ac:dyDescent="0.25">
      <c r="B15" s="416" t="s">
        <v>74</v>
      </c>
    </row>
    <row r="16" spans="1:3" x14ac:dyDescent="0.25">
      <c r="A16" s="32" t="s">
        <v>397</v>
      </c>
      <c r="C16" s="32" t="s">
        <v>238</v>
      </c>
    </row>
  </sheetData>
  <hyperlinks>
    <hyperlink ref="A16" location="'Section 3'!A1" display="Previous section"/>
    <hyperlink ref="C16" location="'Section 5'!A1" display="Next section"/>
    <hyperlink ref="A3" location="'Table 48'!A1" display="Table 48"/>
    <hyperlink ref="A4" location="'Table 49'!A1" display="Table 49"/>
    <hyperlink ref="A5" location="'Table 50'!A1" display="Table 50"/>
    <hyperlink ref="A6" location="'Table 51'!A1" display="Table 51"/>
    <hyperlink ref="A7" location="'Table 52'!A1" display="Table 52"/>
    <hyperlink ref="A8" location="'Table 53'!A1" display="Table 53"/>
    <hyperlink ref="A9" location="'Table 54'!A1" display="Table 54"/>
    <hyperlink ref="A10" location="'Table 55'!A1" display="Table 55"/>
    <hyperlink ref="A11" location="'Table 56'!A1" display="Table 56"/>
    <hyperlink ref="A12" location="'Table 57'!A1" display="Table 57"/>
    <hyperlink ref="A13" location="'Table 58'!A1" display="Table 58"/>
    <hyperlink ref="B15" location="Contents!A1" display="Contents"/>
  </hyperlink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D7" sqref="D7"/>
    </sheetView>
  </sheetViews>
  <sheetFormatPr defaultRowHeight="15" x14ac:dyDescent="0.25"/>
  <cols>
    <col min="1" max="1" width="14.140625" customWidth="1"/>
  </cols>
  <sheetData>
    <row r="1" spans="1:3" x14ac:dyDescent="0.25">
      <c r="A1" s="165" t="s">
        <v>271</v>
      </c>
    </row>
    <row r="2" spans="1:3" ht="15.75" thickBot="1" x14ac:dyDescent="0.3"/>
    <row r="3" spans="1:3" ht="15.75" thickBot="1" x14ac:dyDescent="0.3">
      <c r="A3" s="172"/>
      <c r="B3" s="173" t="s">
        <v>62</v>
      </c>
      <c r="C3" s="174" t="s">
        <v>63</v>
      </c>
    </row>
    <row r="4" spans="1:3" x14ac:dyDescent="0.25">
      <c r="A4" s="170" t="s">
        <v>189</v>
      </c>
      <c r="B4" s="44" t="s">
        <v>83</v>
      </c>
      <c r="C4" s="43">
        <v>1.6</v>
      </c>
    </row>
    <row r="5" spans="1:3" x14ac:dyDescent="0.25">
      <c r="A5" s="167" t="s">
        <v>190</v>
      </c>
      <c r="B5" s="47" t="s">
        <v>83</v>
      </c>
      <c r="C5" s="46">
        <v>1.6</v>
      </c>
    </row>
    <row r="6" spans="1:3" x14ac:dyDescent="0.25">
      <c r="A6" s="170" t="s">
        <v>191</v>
      </c>
      <c r="B6" s="42">
        <v>4310</v>
      </c>
      <c r="C6" s="43">
        <v>13.6</v>
      </c>
    </row>
    <row r="7" spans="1:3" x14ac:dyDescent="0.25">
      <c r="A7" s="167" t="s">
        <v>192</v>
      </c>
      <c r="B7" s="45">
        <v>25450</v>
      </c>
      <c r="C7" s="46">
        <v>80.5</v>
      </c>
    </row>
    <row r="8" spans="1:3" ht="15.75" thickBot="1" x14ac:dyDescent="0.3">
      <c r="A8" s="169" t="s">
        <v>95</v>
      </c>
      <c r="B8" s="65" t="s">
        <v>83</v>
      </c>
      <c r="C8" s="66">
        <v>2.6</v>
      </c>
    </row>
    <row r="9" spans="1:3" ht="15.75" thickBot="1" x14ac:dyDescent="0.3">
      <c r="A9" s="175" t="s">
        <v>116</v>
      </c>
      <c r="B9" s="200">
        <v>31620</v>
      </c>
      <c r="C9" s="314">
        <v>100</v>
      </c>
    </row>
    <row r="10" spans="1:3" ht="30" customHeight="1" x14ac:dyDescent="0.25">
      <c r="A10" s="476" t="s">
        <v>407</v>
      </c>
      <c r="B10" s="476"/>
      <c r="C10" s="476"/>
    </row>
    <row r="12" spans="1:3" x14ac:dyDescent="0.25">
      <c r="B12" s="32" t="s">
        <v>74</v>
      </c>
    </row>
    <row r="13" spans="1:3" x14ac:dyDescent="0.25">
      <c r="C13" s="32" t="s">
        <v>75</v>
      </c>
    </row>
  </sheetData>
  <mergeCells count="1">
    <mergeCell ref="A10:C10"/>
  </mergeCells>
  <hyperlinks>
    <hyperlink ref="B12" location="Contents!A1" display="Contents"/>
    <hyperlink ref="C13" location="'Table 49'!A1" display="Next"/>
  </hyperlinks>
  <pageMargins left="0.7" right="0.7" top="0.75" bottom="0.75" header="0.3" footer="0.3"/>
  <pageSetup paperSize="9"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I5" sqref="I5"/>
    </sheetView>
  </sheetViews>
  <sheetFormatPr defaultRowHeight="15" x14ac:dyDescent="0.25"/>
  <cols>
    <col min="1" max="1" width="23.7109375" customWidth="1"/>
  </cols>
  <sheetData>
    <row r="1" spans="1:4" x14ac:dyDescent="0.25">
      <c r="A1" s="316" t="s">
        <v>273</v>
      </c>
    </row>
    <row r="2" spans="1:4" ht="15.75" thickBot="1" x14ac:dyDescent="0.3"/>
    <row r="3" spans="1:4" ht="15.75" thickBot="1" x14ac:dyDescent="0.3">
      <c r="A3" s="172"/>
      <c r="B3" s="173" t="s">
        <v>62</v>
      </c>
      <c r="C3" s="174" t="s">
        <v>63</v>
      </c>
    </row>
    <row r="4" spans="1:4" x14ac:dyDescent="0.25">
      <c r="A4" s="16" t="s">
        <v>272</v>
      </c>
      <c r="B4" s="183">
        <v>26670</v>
      </c>
      <c r="C4" s="88">
        <v>84.4</v>
      </c>
    </row>
    <row r="5" spans="1:4" x14ac:dyDescent="0.25">
      <c r="A5" s="139" t="s">
        <v>421</v>
      </c>
      <c r="B5" s="201">
        <v>3030</v>
      </c>
      <c r="C5" s="202">
        <v>9.6</v>
      </c>
    </row>
    <row r="6" spans="1:4" ht="18" thickBot="1" x14ac:dyDescent="0.3">
      <c r="A6" s="418" t="s">
        <v>418</v>
      </c>
      <c r="B6" s="44" t="s">
        <v>83</v>
      </c>
      <c r="C6" s="43">
        <v>6.1</v>
      </c>
    </row>
    <row r="7" spans="1:4" ht="15.75" thickBot="1" x14ac:dyDescent="0.3">
      <c r="A7" s="175" t="s">
        <v>116</v>
      </c>
      <c r="B7" s="189">
        <v>31620</v>
      </c>
      <c r="C7" s="312">
        <v>100</v>
      </c>
    </row>
    <row r="8" spans="1:4" ht="20.25" customHeight="1" x14ac:dyDescent="0.25">
      <c r="A8" s="476" t="s">
        <v>407</v>
      </c>
      <c r="B8" s="476"/>
      <c r="C8" s="476"/>
    </row>
    <row r="9" spans="1:4" ht="33" customHeight="1" x14ac:dyDescent="0.25">
      <c r="A9" s="481" t="s">
        <v>420</v>
      </c>
      <c r="B9" s="481"/>
      <c r="C9" s="481"/>
    </row>
    <row r="10" spans="1:4" s="315" customFormat="1" ht="21.95" customHeight="1" x14ac:dyDescent="0.25">
      <c r="A10" s="480" t="s">
        <v>419</v>
      </c>
      <c r="B10" s="480"/>
      <c r="C10" s="480"/>
    </row>
    <row r="11" spans="1:4" x14ac:dyDescent="0.25">
      <c r="A11" s="11"/>
    </row>
    <row r="12" spans="1:4" x14ac:dyDescent="0.25">
      <c r="C12" s="32" t="s">
        <v>74</v>
      </c>
    </row>
    <row r="13" spans="1:4" x14ac:dyDescent="0.25">
      <c r="B13" s="32" t="s">
        <v>425</v>
      </c>
      <c r="D13" s="32" t="s">
        <v>75</v>
      </c>
    </row>
  </sheetData>
  <mergeCells count="3">
    <mergeCell ref="A10:C10"/>
    <mergeCell ref="A8:C8"/>
    <mergeCell ref="A9:C9"/>
  </mergeCells>
  <hyperlinks>
    <hyperlink ref="C12" location="Contents!A1" display="Contents"/>
    <hyperlink ref="D13" location="'Table 50'!A1" display="Next"/>
    <hyperlink ref="B13" location="'Table 48'!A1" display="Previous table"/>
  </hyperlinks>
  <pageMargins left="0.7" right="0.7" top="0.75" bottom="0.75" header="0.3" footer="0.3"/>
  <pageSetup paperSize="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activeCell="E8" sqref="E8"/>
    </sheetView>
  </sheetViews>
  <sheetFormatPr defaultRowHeight="15" x14ac:dyDescent="0.25"/>
  <cols>
    <col min="1" max="1" width="34.5703125" bestFit="1" customWidth="1"/>
  </cols>
  <sheetData>
    <row r="1" spans="1:4" x14ac:dyDescent="0.25">
      <c r="A1" s="165" t="s">
        <v>277</v>
      </c>
    </row>
    <row r="2" spans="1:4" ht="15.75" thickBot="1" x14ac:dyDescent="0.3"/>
    <row r="3" spans="1:4" ht="15.75" thickBot="1" x14ac:dyDescent="0.3">
      <c r="A3" s="172"/>
      <c r="B3" s="173" t="s">
        <v>62</v>
      </c>
      <c r="C3" s="174" t="s">
        <v>63</v>
      </c>
    </row>
    <row r="4" spans="1:4" x14ac:dyDescent="0.25">
      <c r="A4" s="206" t="s">
        <v>274</v>
      </c>
      <c r="B4" s="42">
        <v>11020</v>
      </c>
      <c r="C4" s="43">
        <v>41.3</v>
      </c>
    </row>
    <row r="5" spans="1:4" x14ac:dyDescent="0.25">
      <c r="A5" s="203" t="s">
        <v>275</v>
      </c>
      <c r="B5" s="45">
        <v>10350</v>
      </c>
      <c r="C5" s="46">
        <v>38.799999999999997</v>
      </c>
    </row>
    <row r="6" spans="1:4" ht="15.75" thickBot="1" x14ac:dyDescent="0.3">
      <c r="A6" s="16" t="s">
        <v>276</v>
      </c>
      <c r="B6" s="183">
        <v>5300</v>
      </c>
      <c r="C6" s="88">
        <v>19.899999999999999</v>
      </c>
    </row>
    <row r="7" spans="1:4" ht="15.75" thickBot="1" x14ac:dyDescent="0.3">
      <c r="A7" s="181" t="s">
        <v>116</v>
      </c>
      <c r="B7" s="189">
        <v>26670</v>
      </c>
      <c r="C7" s="312">
        <v>100</v>
      </c>
    </row>
    <row r="8" spans="1:4" x14ac:dyDescent="0.25">
      <c r="A8" s="11" t="s">
        <v>327</v>
      </c>
    </row>
    <row r="9" spans="1:4" x14ac:dyDescent="0.25">
      <c r="C9" s="32" t="s">
        <v>74</v>
      </c>
    </row>
    <row r="10" spans="1:4" x14ac:dyDescent="0.25">
      <c r="B10" s="32" t="s">
        <v>425</v>
      </c>
      <c r="D10" s="32" t="s">
        <v>75</v>
      </c>
    </row>
  </sheetData>
  <hyperlinks>
    <hyperlink ref="C9" location="Contents!A1" display="Contents"/>
    <hyperlink ref="D10" location="'Table 51'!A1" display="Next"/>
    <hyperlink ref="B10" location="'Table 49'!A1" display="Previous table"/>
  </hyperlinks>
  <pageMargins left="0.7" right="0.7" top="0.75" bottom="0.75" header="0.3" footer="0.3"/>
  <pageSetup paperSize="9"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C6" sqref="C6:C7"/>
    </sheetView>
  </sheetViews>
  <sheetFormatPr defaultRowHeight="15" x14ac:dyDescent="0.25"/>
  <cols>
    <col min="1" max="1" width="37" bestFit="1" customWidth="1"/>
  </cols>
  <sheetData>
    <row r="1" spans="1:4" x14ac:dyDescent="0.25">
      <c r="A1" s="165" t="s">
        <v>283</v>
      </c>
    </row>
    <row r="2" spans="1:4" ht="15.75" thickBot="1" x14ac:dyDescent="0.3"/>
    <row r="3" spans="1:4" ht="15.75" thickBot="1" x14ac:dyDescent="0.3">
      <c r="A3" s="172"/>
      <c r="B3" s="173" t="s">
        <v>62</v>
      </c>
      <c r="C3" s="174" t="s">
        <v>63</v>
      </c>
    </row>
    <row r="4" spans="1:4" x14ac:dyDescent="0.25">
      <c r="A4" s="206" t="s">
        <v>278</v>
      </c>
      <c r="B4" s="42">
        <v>3200</v>
      </c>
      <c r="C4" s="99">
        <v>10.4</v>
      </c>
    </row>
    <row r="5" spans="1:4" x14ac:dyDescent="0.25">
      <c r="A5" s="203" t="s">
        <v>279</v>
      </c>
      <c r="B5" s="45">
        <v>6910</v>
      </c>
      <c r="C5" s="46">
        <v>22.4</v>
      </c>
    </row>
    <row r="6" spans="1:4" x14ac:dyDescent="0.25">
      <c r="A6" s="206" t="s">
        <v>280</v>
      </c>
      <c r="B6" s="42">
        <v>13770</v>
      </c>
      <c r="C6" s="43">
        <v>44.6</v>
      </c>
    </row>
    <row r="7" spans="1:4" x14ac:dyDescent="0.25">
      <c r="A7" s="203" t="s">
        <v>281</v>
      </c>
      <c r="B7" s="45">
        <v>3920</v>
      </c>
      <c r="C7" s="46">
        <v>12.7</v>
      </c>
    </row>
    <row r="8" spans="1:4" ht="15.75" thickBot="1" x14ac:dyDescent="0.3">
      <c r="A8" s="205" t="s">
        <v>282</v>
      </c>
      <c r="B8" s="176">
        <v>3100</v>
      </c>
      <c r="C8" s="412">
        <v>10</v>
      </c>
    </row>
    <row r="9" spans="1:4" ht="15.75" thickBot="1" x14ac:dyDescent="0.3">
      <c r="A9" s="175" t="s">
        <v>116</v>
      </c>
      <c r="B9" s="177">
        <v>30900</v>
      </c>
      <c r="C9" s="309">
        <v>100</v>
      </c>
    </row>
    <row r="10" spans="1:4" ht="24.75" customHeight="1" x14ac:dyDescent="0.25">
      <c r="A10" s="476" t="s">
        <v>389</v>
      </c>
      <c r="B10" s="476"/>
      <c r="C10" s="476"/>
    </row>
    <row r="11" spans="1:4" x14ac:dyDescent="0.25">
      <c r="C11" s="32" t="s">
        <v>74</v>
      </c>
    </row>
    <row r="12" spans="1:4" x14ac:dyDescent="0.25">
      <c r="B12" s="32" t="s">
        <v>425</v>
      </c>
      <c r="D12" s="32" t="s">
        <v>75</v>
      </c>
    </row>
  </sheetData>
  <mergeCells count="1">
    <mergeCell ref="A10:C10"/>
  </mergeCells>
  <hyperlinks>
    <hyperlink ref="C11" location="Contents!A1" display="Contents"/>
    <hyperlink ref="D12" location="'Table 52'!A1" display="Next"/>
    <hyperlink ref="B12" location="'Table 50'!A1" display="Previous table"/>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workbookViewId="0">
      <selection activeCell="F8" sqref="F8"/>
    </sheetView>
  </sheetViews>
  <sheetFormatPr defaultRowHeight="15" x14ac:dyDescent="0.25"/>
  <cols>
    <col min="2" max="2" width="2.7109375" bestFit="1" customWidth="1"/>
  </cols>
  <sheetData>
    <row r="1" spans="1:12" x14ac:dyDescent="0.25">
      <c r="A1" s="165" t="s">
        <v>73</v>
      </c>
    </row>
    <row r="2" spans="1:12" ht="15.75" thickBot="1" x14ac:dyDescent="0.3"/>
    <row r="3" spans="1:12" ht="25.5" customHeight="1" x14ac:dyDescent="0.25">
      <c r="A3" s="434"/>
      <c r="B3" s="435"/>
      <c r="C3" s="420" t="s">
        <v>64</v>
      </c>
      <c r="D3" s="421"/>
      <c r="E3" s="420" t="s">
        <v>65</v>
      </c>
      <c r="F3" s="421"/>
      <c r="G3" s="420" t="s">
        <v>66</v>
      </c>
      <c r="H3" s="421"/>
      <c r="I3" s="420" t="s">
        <v>68</v>
      </c>
      <c r="J3" s="422"/>
    </row>
    <row r="4" spans="1:12" ht="15.75" thickBot="1" x14ac:dyDescent="0.3">
      <c r="A4" s="436"/>
      <c r="B4" s="437"/>
      <c r="C4" s="13" t="s">
        <v>62</v>
      </c>
      <c r="D4" s="14" t="s">
        <v>63</v>
      </c>
      <c r="E4" s="13" t="s">
        <v>62</v>
      </c>
      <c r="F4" s="15" t="s">
        <v>63</v>
      </c>
      <c r="G4" s="13" t="s">
        <v>62</v>
      </c>
      <c r="H4" s="15" t="s">
        <v>63</v>
      </c>
      <c r="I4" s="13" t="s">
        <v>62</v>
      </c>
      <c r="J4" s="33" t="s">
        <v>63</v>
      </c>
    </row>
    <row r="5" spans="1:12" x14ac:dyDescent="0.25">
      <c r="A5" s="423" t="s">
        <v>76</v>
      </c>
      <c r="B5" s="17" t="s">
        <v>62</v>
      </c>
      <c r="C5" s="42">
        <v>41540</v>
      </c>
      <c r="D5" s="43">
        <v>74.5</v>
      </c>
      <c r="E5" s="42">
        <v>24230</v>
      </c>
      <c r="F5" s="43">
        <v>76.8</v>
      </c>
      <c r="G5" s="42">
        <v>25520</v>
      </c>
      <c r="H5" s="43">
        <v>82.8</v>
      </c>
      <c r="I5" s="42">
        <v>91290</v>
      </c>
      <c r="J5" s="43">
        <v>77.3</v>
      </c>
      <c r="L5" s="230"/>
    </row>
    <row r="6" spans="1:12" x14ac:dyDescent="0.25">
      <c r="A6" s="424"/>
      <c r="B6" s="21" t="s">
        <v>63</v>
      </c>
      <c r="C6" s="44">
        <v>45.5</v>
      </c>
      <c r="D6" s="43"/>
      <c r="E6" s="44">
        <v>26.5</v>
      </c>
      <c r="F6" s="43"/>
      <c r="G6" s="322">
        <v>28</v>
      </c>
      <c r="H6" s="43"/>
      <c r="I6" s="101">
        <v>100</v>
      </c>
      <c r="J6" s="54"/>
    </row>
    <row r="7" spans="1:12" x14ac:dyDescent="0.25">
      <c r="A7" s="425" t="s">
        <v>77</v>
      </c>
      <c r="B7" s="22" t="s">
        <v>62</v>
      </c>
      <c r="C7" s="45">
        <v>14190</v>
      </c>
      <c r="D7" s="46">
        <v>25.5</v>
      </c>
      <c r="E7" s="45">
        <v>7300</v>
      </c>
      <c r="F7" s="46">
        <v>23.2</v>
      </c>
      <c r="G7" s="45">
        <v>5320</v>
      </c>
      <c r="H7" s="46">
        <v>17.2</v>
      </c>
      <c r="I7" s="45">
        <v>26810</v>
      </c>
      <c r="J7" s="46">
        <v>22.7</v>
      </c>
      <c r="L7" s="230"/>
    </row>
    <row r="8" spans="1:12" x14ac:dyDescent="0.25">
      <c r="A8" s="426"/>
      <c r="B8" s="22" t="s">
        <v>63</v>
      </c>
      <c r="C8" s="47">
        <v>52.9</v>
      </c>
      <c r="D8" s="46"/>
      <c r="E8" s="47">
        <v>27.2</v>
      </c>
      <c r="F8" s="46"/>
      <c r="G8" s="102">
        <v>19.8</v>
      </c>
      <c r="H8" s="46"/>
      <c r="I8" s="102">
        <v>100</v>
      </c>
      <c r="J8" s="55"/>
    </row>
    <row r="9" spans="1:12" x14ac:dyDescent="0.25">
      <c r="A9" s="27" t="s">
        <v>67</v>
      </c>
      <c r="B9" s="28" t="s">
        <v>62</v>
      </c>
      <c r="C9" s="50">
        <v>55730</v>
      </c>
      <c r="D9" s="233">
        <v>100</v>
      </c>
      <c r="E9" s="50">
        <v>31530</v>
      </c>
      <c r="F9" s="233">
        <v>100</v>
      </c>
      <c r="G9" s="50">
        <v>30840</v>
      </c>
      <c r="H9" s="233">
        <v>100</v>
      </c>
      <c r="I9" s="50">
        <v>118100</v>
      </c>
      <c r="J9" s="234">
        <v>100</v>
      </c>
      <c r="L9" s="230"/>
    </row>
    <row r="10" spans="1:12" ht="15.75" thickBot="1" x14ac:dyDescent="0.3">
      <c r="A10" s="34"/>
      <c r="B10" s="35" t="s">
        <v>63</v>
      </c>
      <c r="C10" s="52">
        <v>47.2</v>
      </c>
      <c r="D10" s="53"/>
      <c r="E10" s="52">
        <v>26.7</v>
      </c>
      <c r="F10" s="53"/>
      <c r="G10" s="52">
        <v>26.1</v>
      </c>
      <c r="H10" s="53"/>
      <c r="I10" s="110">
        <v>100</v>
      </c>
      <c r="J10" s="56"/>
    </row>
    <row r="11" spans="1:12" x14ac:dyDescent="0.25">
      <c r="A11" s="11" t="s">
        <v>347</v>
      </c>
    </row>
    <row r="12" spans="1:12" ht="41.25" customHeight="1" x14ac:dyDescent="0.25">
      <c r="A12" s="433" t="s">
        <v>348</v>
      </c>
      <c r="B12" s="433"/>
      <c r="C12" s="433"/>
      <c r="D12" s="433"/>
      <c r="E12" s="433"/>
      <c r="F12" s="433"/>
      <c r="G12" s="433"/>
      <c r="H12" s="433"/>
      <c r="I12" s="433"/>
      <c r="J12" s="433"/>
    </row>
    <row r="13" spans="1:12" x14ac:dyDescent="0.25">
      <c r="C13" s="230"/>
      <c r="E13" s="230"/>
      <c r="G13" s="230"/>
      <c r="I13" s="230"/>
    </row>
    <row r="14" spans="1:12" x14ac:dyDescent="0.25">
      <c r="D14" s="32" t="s">
        <v>74</v>
      </c>
    </row>
    <row r="15" spans="1:12" x14ac:dyDescent="0.25">
      <c r="C15" s="32" t="s">
        <v>425</v>
      </c>
      <c r="E15" s="32" t="s">
        <v>75</v>
      </c>
    </row>
  </sheetData>
  <mergeCells count="8">
    <mergeCell ref="A12:J12"/>
    <mergeCell ref="I3:J3"/>
    <mergeCell ref="A5:A6"/>
    <mergeCell ref="A7:A8"/>
    <mergeCell ref="A3:B4"/>
    <mergeCell ref="C3:D3"/>
    <mergeCell ref="E3:F3"/>
    <mergeCell ref="G3:H3"/>
  </mergeCells>
  <hyperlinks>
    <hyperlink ref="D14" location="Contents!A1" display="Contents"/>
    <hyperlink ref="E15" location="'Tablr 4'!A1" display="Next"/>
    <hyperlink ref="C15" location="'Table 2'!A1" display="Previous table"/>
  </hyperlink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activeCell="G5" sqref="G5"/>
    </sheetView>
  </sheetViews>
  <sheetFormatPr defaultRowHeight="15" x14ac:dyDescent="0.25"/>
  <cols>
    <col min="1" max="1" width="10.140625" bestFit="1" customWidth="1"/>
  </cols>
  <sheetData>
    <row r="1" spans="1:4" x14ac:dyDescent="0.25">
      <c r="A1" s="165" t="s">
        <v>333</v>
      </c>
    </row>
    <row r="2" spans="1:4" ht="15.75" thickBot="1" x14ac:dyDescent="0.3"/>
    <row r="3" spans="1:4" ht="15.75" thickBot="1" x14ac:dyDescent="0.3">
      <c r="A3" s="172"/>
      <c r="B3" s="173" t="s">
        <v>62</v>
      </c>
      <c r="C3" s="174" t="s">
        <v>63</v>
      </c>
    </row>
    <row r="4" spans="1:4" x14ac:dyDescent="0.25">
      <c r="A4" s="206" t="s">
        <v>284</v>
      </c>
      <c r="B4" s="42">
        <v>16210</v>
      </c>
      <c r="C4" s="43">
        <v>52.5</v>
      </c>
    </row>
    <row r="5" spans="1:4" x14ac:dyDescent="0.25">
      <c r="A5" s="203" t="s">
        <v>94</v>
      </c>
      <c r="B5" s="45">
        <v>14230</v>
      </c>
      <c r="C5" s="98">
        <v>46</v>
      </c>
    </row>
    <row r="6" spans="1:4" ht="15.75" thickBot="1" x14ac:dyDescent="0.3">
      <c r="A6" s="16" t="s">
        <v>95</v>
      </c>
      <c r="B6" s="151" t="s">
        <v>83</v>
      </c>
      <c r="C6" s="88">
        <v>1.5</v>
      </c>
    </row>
    <row r="7" spans="1:4" ht="15.75" thickBot="1" x14ac:dyDescent="0.3">
      <c r="A7" s="181" t="s">
        <v>116</v>
      </c>
      <c r="B7" s="189">
        <v>30900</v>
      </c>
      <c r="C7" s="312">
        <v>100</v>
      </c>
    </row>
    <row r="8" spans="1:4" ht="33" customHeight="1" x14ac:dyDescent="0.25">
      <c r="A8" s="476" t="s">
        <v>389</v>
      </c>
      <c r="B8" s="476"/>
      <c r="C8" s="476"/>
    </row>
    <row r="9" spans="1:4" x14ac:dyDescent="0.25">
      <c r="C9" s="32" t="s">
        <v>74</v>
      </c>
    </row>
    <row r="10" spans="1:4" x14ac:dyDescent="0.25">
      <c r="B10" s="32" t="s">
        <v>425</v>
      </c>
      <c r="D10" s="32" t="s">
        <v>75</v>
      </c>
    </row>
  </sheetData>
  <mergeCells count="1">
    <mergeCell ref="A8:C8"/>
  </mergeCells>
  <hyperlinks>
    <hyperlink ref="C9" location="Contents!A1" display="Contents"/>
    <hyperlink ref="D10" location="'Table 53'!A1" display="Next"/>
    <hyperlink ref="B10" location="'Table 51'!A1" display="Previous table"/>
  </hyperlinks>
  <pageMargins left="0.7" right="0.7" top="0.75" bottom="0.75" header="0.3" footer="0.3"/>
  <pageSetup paperSize="9"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topLeftCell="A4" workbookViewId="0">
      <selection activeCell="C6" sqref="C6"/>
    </sheetView>
  </sheetViews>
  <sheetFormatPr defaultRowHeight="15" x14ac:dyDescent="0.25"/>
  <cols>
    <col min="1" max="1" width="16.28515625" bestFit="1" customWidth="1"/>
  </cols>
  <sheetData>
    <row r="1" spans="1:4" x14ac:dyDescent="0.25">
      <c r="A1" s="165" t="s">
        <v>287</v>
      </c>
    </row>
    <row r="2" spans="1:4" ht="15.75" thickBot="1" x14ac:dyDescent="0.3"/>
    <row r="3" spans="1:4" ht="15.75" thickBot="1" x14ac:dyDescent="0.3">
      <c r="A3" s="172"/>
      <c r="B3" s="173" t="s">
        <v>62</v>
      </c>
      <c r="C3" s="174" t="s">
        <v>63</v>
      </c>
    </row>
    <row r="4" spans="1:4" x14ac:dyDescent="0.25">
      <c r="A4" s="206" t="s">
        <v>285</v>
      </c>
      <c r="B4" s="42">
        <v>6370</v>
      </c>
      <c r="C4" s="43">
        <v>39.299999999999997</v>
      </c>
    </row>
    <row r="5" spans="1:4" x14ac:dyDescent="0.25">
      <c r="A5" s="203" t="s">
        <v>286</v>
      </c>
      <c r="B5" s="45">
        <v>9770</v>
      </c>
      <c r="C5" s="46">
        <v>60.2</v>
      </c>
    </row>
    <row r="6" spans="1:4" ht="15.75" thickBot="1" x14ac:dyDescent="0.3">
      <c r="A6" s="413" t="s">
        <v>408</v>
      </c>
      <c r="B6" s="414" t="s">
        <v>83</v>
      </c>
      <c r="C6" s="415" t="s">
        <v>96</v>
      </c>
    </row>
    <row r="7" spans="1:4" ht="15.75" thickBot="1" x14ac:dyDescent="0.3">
      <c r="A7" s="175" t="s">
        <v>116</v>
      </c>
      <c r="B7" s="177">
        <v>16210</v>
      </c>
      <c r="C7" s="309">
        <v>100</v>
      </c>
    </row>
    <row r="8" spans="1:4" ht="39.950000000000003" customHeight="1" x14ac:dyDescent="0.25">
      <c r="A8" s="476" t="s">
        <v>334</v>
      </c>
      <c r="B8" s="476"/>
      <c r="C8" s="476"/>
    </row>
    <row r="9" spans="1:4" x14ac:dyDescent="0.25">
      <c r="C9" s="32" t="s">
        <v>74</v>
      </c>
    </row>
    <row r="10" spans="1:4" x14ac:dyDescent="0.25">
      <c r="B10" s="32" t="s">
        <v>425</v>
      </c>
      <c r="D10" s="32" t="s">
        <v>75</v>
      </c>
    </row>
  </sheetData>
  <mergeCells count="1">
    <mergeCell ref="A8:C8"/>
  </mergeCells>
  <hyperlinks>
    <hyperlink ref="C9" location="Contents!A1" display="Contents"/>
    <hyperlink ref="D10" location="'Table 54'!A1" display="Next"/>
    <hyperlink ref="B10" location="'Table 52'!A1" display="Previous table"/>
  </hyperlink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C6" sqref="C6"/>
    </sheetView>
  </sheetViews>
  <sheetFormatPr defaultRowHeight="15" x14ac:dyDescent="0.25"/>
  <sheetData>
    <row r="1" spans="1:4" x14ac:dyDescent="0.25">
      <c r="A1" s="316" t="s">
        <v>290</v>
      </c>
    </row>
    <row r="2" spans="1:4" ht="15.75" thickBot="1" x14ac:dyDescent="0.3"/>
    <row r="3" spans="1:4" ht="15.75" thickBot="1" x14ac:dyDescent="0.3">
      <c r="A3" s="172"/>
      <c r="B3" s="173" t="s">
        <v>62</v>
      </c>
      <c r="C3" s="174" t="s">
        <v>63</v>
      </c>
    </row>
    <row r="4" spans="1:4" x14ac:dyDescent="0.25">
      <c r="A4" s="206" t="s">
        <v>288</v>
      </c>
      <c r="B4" s="44" t="s">
        <v>83</v>
      </c>
      <c r="C4" s="43">
        <v>20.7</v>
      </c>
    </row>
    <row r="5" spans="1:4" ht="15.75" thickBot="1" x14ac:dyDescent="0.3">
      <c r="A5" s="147" t="s">
        <v>289</v>
      </c>
      <c r="B5" s="198">
        <v>7750</v>
      </c>
      <c r="C5" s="153">
        <v>79.3</v>
      </c>
    </row>
    <row r="6" spans="1:4" ht="15.75" thickBot="1" x14ac:dyDescent="0.3">
      <c r="A6" s="181" t="s">
        <v>116</v>
      </c>
      <c r="B6" s="189">
        <v>9770</v>
      </c>
      <c r="C6" s="312">
        <v>100</v>
      </c>
    </row>
    <row r="7" spans="1:4" s="208" customFormat="1" ht="57" customHeight="1" x14ac:dyDescent="0.25">
      <c r="A7" s="476" t="s">
        <v>335</v>
      </c>
      <c r="B7" s="476"/>
      <c r="C7" s="476"/>
    </row>
    <row r="8" spans="1:4" x14ac:dyDescent="0.25">
      <c r="C8" s="32" t="s">
        <v>74</v>
      </c>
    </row>
    <row r="9" spans="1:4" x14ac:dyDescent="0.25">
      <c r="B9" s="32" t="s">
        <v>425</v>
      </c>
      <c r="D9" s="32" t="s">
        <v>75</v>
      </c>
    </row>
  </sheetData>
  <mergeCells count="1">
    <mergeCell ref="A7:C7"/>
  </mergeCells>
  <hyperlinks>
    <hyperlink ref="C8" location="Contents!A1" display="Contents"/>
    <hyperlink ref="D9" location="'Table 55'!A1" display="Next"/>
    <hyperlink ref="B9" location="'Table 53'!A1" display="Previous table"/>
  </hyperlink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activeCell="K5" sqref="K5"/>
    </sheetView>
  </sheetViews>
  <sheetFormatPr defaultRowHeight="15" x14ac:dyDescent="0.25"/>
  <cols>
    <col min="1" max="1" width="22.140625" customWidth="1"/>
  </cols>
  <sheetData>
    <row r="1" spans="1:4" x14ac:dyDescent="0.25">
      <c r="A1" s="165" t="s">
        <v>294</v>
      </c>
    </row>
    <row r="2" spans="1:4" ht="15.75" thickBot="1" x14ac:dyDescent="0.3"/>
    <row r="3" spans="1:4" ht="15.75" thickBot="1" x14ac:dyDescent="0.3">
      <c r="A3" s="172"/>
      <c r="B3" s="173" t="s">
        <v>62</v>
      </c>
      <c r="C3" s="174" t="s">
        <v>63</v>
      </c>
    </row>
    <row r="4" spans="1:4" x14ac:dyDescent="0.25">
      <c r="A4" s="206" t="s">
        <v>291</v>
      </c>
      <c r="B4" s="42">
        <v>3990</v>
      </c>
      <c r="C4" s="43">
        <v>51.5</v>
      </c>
    </row>
    <row r="5" spans="1:4" x14ac:dyDescent="0.25">
      <c r="A5" s="147" t="s">
        <v>292</v>
      </c>
      <c r="B5" s="198">
        <v>2880</v>
      </c>
      <c r="C5" s="153">
        <v>37.200000000000003</v>
      </c>
    </row>
    <row r="6" spans="1:4" ht="15.75" thickBot="1" x14ac:dyDescent="0.3">
      <c r="A6" s="204" t="s">
        <v>293</v>
      </c>
      <c r="B6" s="209" t="s">
        <v>83</v>
      </c>
      <c r="C6" s="91">
        <v>11.3</v>
      </c>
    </row>
    <row r="7" spans="1:4" ht="15.75" thickBot="1" x14ac:dyDescent="0.3">
      <c r="A7" s="181" t="s">
        <v>116</v>
      </c>
      <c r="B7" s="189">
        <v>7750</v>
      </c>
      <c r="C7" s="312">
        <v>100</v>
      </c>
    </row>
    <row r="8" spans="1:4" ht="47.25" customHeight="1" x14ac:dyDescent="0.25">
      <c r="A8" s="476" t="s">
        <v>336</v>
      </c>
      <c r="B8" s="476"/>
      <c r="C8" s="476"/>
    </row>
    <row r="9" spans="1:4" x14ac:dyDescent="0.25">
      <c r="C9" s="32" t="s">
        <v>74</v>
      </c>
    </row>
    <row r="10" spans="1:4" x14ac:dyDescent="0.25">
      <c r="B10" s="32" t="s">
        <v>425</v>
      </c>
      <c r="D10" s="32" t="s">
        <v>75</v>
      </c>
    </row>
  </sheetData>
  <mergeCells count="1">
    <mergeCell ref="A8:C8"/>
  </mergeCells>
  <hyperlinks>
    <hyperlink ref="C9" location="Contents!A1" display="Contents"/>
    <hyperlink ref="D10" location="'Table 56'!A1" display="Next"/>
    <hyperlink ref="B10" location="'Table 54'!A1" display="Previous table"/>
  </hyperlinks>
  <pageMargins left="0.7" right="0.7" top="0.75" bottom="0.75" header="0.3" footer="0.3"/>
  <pageSetup paperSize="9"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activeCell="E5" sqref="E5"/>
    </sheetView>
  </sheetViews>
  <sheetFormatPr defaultRowHeight="15" x14ac:dyDescent="0.25"/>
  <cols>
    <col min="1" max="1" width="17.85546875" bestFit="1" customWidth="1"/>
  </cols>
  <sheetData>
    <row r="1" spans="1:4" x14ac:dyDescent="0.25">
      <c r="A1" s="165" t="s">
        <v>296</v>
      </c>
    </row>
    <row r="2" spans="1:4" ht="15.75" thickBot="1" x14ac:dyDescent="0.3"/>
    <row r="3" spans="1:4" ht="15.75" thickBot="1" x14ac:dyDescent="0.3">
      <c r="A3" s="172"/>
      <c r="B3" s="173" t="s">
        <v>62</v>
      </c>
      <c r="C3" s="174" t="s">
        <v>63</v>
      </c>
    </row>
    <row r="4" spans="1:4" x14ac:dyDescent="0.25">
      <c r="A4" s="206" t="s">
        <v>284</v>
      </c>
      <c r="B4" s="42">
        <v>17760</v>
      </c>
      <c r="C4" s="43">
        <v>72.599999999999994</v>
      </c>
    </row>
    <row r="5" spans="1:4" x14ac:dyDescent="0.25">
      <c r="A5" s="203" t="s">
        <v>295</v>
      </c>
      <c r="B5" s="45">
        <v>4150</v>
      </c>
      <c r="C5" s="98">
        <v>17</v>
      </c>
    </row>
    <row r="6" spans="1:4" ht="15.75" thickBot="1" x14ac:dyDescent="0.3">
      <c r="A6" s="16" t="s">
        <v>112</v>
      </c>
      <c r="B6" s="183">
        <v>2540</v>
      </c>
      <c r="C6" s="88">
        <v>10.4</v>
      </c>
    </row>
    <row r="7" spans="1:4" ht="15.75" thickBot="1" x14ac:dyDescent="0.3">
      <c r="A7" s="181" t="s">
        <v>116</v>
      </c>
      <c r="B7" s="189">
        <v>24450</v>
      </c>
      <c r="C7" s="190">
        <v>100</v>
      </c>
    </row>
    <row r="8" spans="1:4" ht="60" customHeight="1" x14ac:dyDescent="0.25">
      <c r="A8" s="476" t="s">
        <v>390</v>
      </c>
      <c r="B8" s="482"/>
      <c r="C8" s="482"/>
    </row>
    <row r="9" spans="1:4" x14ac:dyDescent="0.25">
      <c r="C9" s="32" t="s">
        <v>74</v>
      </c>
    </row>
    <row r="10" spans="1:4" x14ac:dyDescent="0.25">
      <c r="B10" s="32" t="s">
        <v>425</v>
      </c>
      <c r="D10" s="32" t="s">
        <v>75</v>
      </c>
    </row>
  </sheetData>
  <mergeCells count="1">
    <mergeCell ref="A8:C8"/>
  </mergeCells>
  <hyperlinks>
    <hyperlink ref="C9" location="Contents!A1" display="Contents"/>
    <hyperlink ref="D10" location="'Table 57'!A1" display="Next"/>
    <hyperlink ref="B10" location="'Table 55'!A1" display="Previous table"/>
  </hyperlinks>
  <pageMargins left="0.7" right="0.7" top="0.75" bottom="0.75" header="0.3" footer="0.3"/>
  <pageSetup paperSize="9"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activeCell="C6" sqref="C4:C6"/>
    </sheetView>
  </sheetViews>
  <sheetFormatPr defaultRowHeight="15" x14ac:dyDescent="0.25"/>
  <cols>
    <col min="1" max="1" width="21.140625" bestFit="1" customWidth="1"/>
  </cols>
  <sheetData>
    <row r="1" spans="1:4" x14ac:dyDescent="0.25">
      <c r="A1" s="165" t="s">
        <v>297</v>
      </c>
    </row>
    <row r="2" spans="1:4" ht="15.75" thickBot="1" x14ac:dyDescent="0.3"/>
    <row r="3" spans="1:4" ht="15.75" thickBot="1" x14ac:dyDescent="0.3">
      <c r="A3" s="172"/>
      <c r="B3" s="173" t="s">
        <v>62</v>
      </c>
      <c r="C3" s="174" t="s">
        <v>63</v>
      </c>
    </row>
    <row r="4" spans="1:4" x14ac:dyDescent="0.25">
      <c r="A4" s="206" t="s">
        <v>196</v>
      </c>
      <c r="B4" s="42">
        <v>12860</v>
      </c>
      <c r="C4" s="43">
        <v>52.6</v>
      </c>
    </row>
    <row r="5" spans="1:4" x14ac:dyDescent="0.25">
      <c r="A5" s="203" t="s">
        <v>197</v>
      </c>
      <c r="B5" s="45">
        <v>6150</v>
      </c>
      <c r="C5" s="46">
        <v>25.1</v>
      </c>
    </row>
    <row r="6" spans="1:4" ht="15.75" thickBot="1" x14ac:dyDescent="0.3">
      <c r="A6" s="16" t="s">
        <v>198</v>
      </c>
      <c r="B6" s="183">
        <v>5440</v>
      </c>
      <c r="C6" s="88">
        <v>22.3</v>
      </c>
    </row>
    <row r="7" spans="1:4" ht="15.75" thickBot="1" x14ac:dyDescent="0.3">
      <c r="A7" s="181" t="s">
        <v>116</v>
      </c>
      <c r="B7" s="189">
        <v>24450</v>
      </c>
      <c r="C7" s="190">
        <v>100</v>
      </c>
    </row>
    <row r="8" spans="1:4" ht="21.95" customHeight="1" x14ac:dyDescent="0.25">
      <c r="A8" s="476" t="s">
        <v>391</v>
      </c>
      <c r="B8" s="482"/>
      <c r="C8" s="482"/>
    </row>
    <row r="9" spans="1:4" x14ac:dyDescent="0.25">
      <c r="C9" s="32" t="s">
        <v>74</v>
      </c>
    </row>
    <row r="10" spans="1:4" x14ac:dyDescent="0.25">
      <c r="B10" s="32" t="s">
        <v>425</v>
      </c>
      <c r="D10" s="32" t="s">
        <v>75</v>
      </c>
    </row>
  </sheetData>
  <mergeCells count="1">
    <mergeCell ref="A8:C8"/>
  </mergeCells>
  <hyperlinks>
    <hyperlink ref="C9" location="Contents!A1" display="Contents"/>
    <hyperlink ref="D10" location="'Table 58'!A1" display="Next"/>
    <hyperlink ref="B10" location="'Table 56'!A1" display="Previous table"/>
  </hyperlinks>
  <pageMargins left="0.7" right="0.7" top="0.75" bottom="0.75" header="0.3" footer="0.3"/>
  <pageSetup paperSize="9"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election activeCell="C9" sqref="C9"/>
    </sheetView>
  </sheetViews>
  <sheetFormatPr defaultRowHeight="15" x14ac:dyDescent="0.25"/>
  <cols>
    <col min="1" max="1" width="41.85546875" customWidth="1"/>
    <col min="2" max="2" width="9.140625" customWidth="1"/>
  </cols>
  <sheetData>
    <row r="1" spans="1:3" x14ac:dyDescent="0.25">
      <c r="A1" s="165" t="s">
        <v>392</v>
      </c>
    </row>
    <row r="2" spans="1:3" ht="15.75" thickBot="1" x14ac:dyDescent="0.3"/>
    <row r="3" spans="1:3" ht="15.75" thickBot="1" x14ac:dyDescent="0.3">
      <c r="A3" s="172"/>
      <c r="B3" s="173" t="s">
        <v>62</v>
      </c>
      <c r="C3" s="174" t="s">
        <v>63</v>
      </c>
    </row>
    <row r="4" spans="1:3" x14ac:dyDescent="0.25">
      <c r="A4" s="206" t="s">
        <v>298</v>
      </c>
      <c r="B4" s="42">
        <v>22050</v>
      </c>
      <c r="C4" s="43">
        <v>69.7</v>
      </c>
    </row>
    <row r="5" spans="1:3" x14ac:dyDescent="0.25">
      <c r="A5" s="203" t="s">
        <v>299</v>
      </c>
      <c r="B5" s="45">
        <v>6390</v>
      </c>
      <c r="C5" s="46">
        <v>20.2</v>
      </c>
    </row>
    <row r="6" spans="1:3" ht="15.75" thickBot="1" x14ac:dyDescent="0.3">
      <c r="A6" s="16" t="s">
        <v>300</v>
      </c>
      <c r="B6" s="183">
        <v>3180</v>
      </c>
      <c r="C6" s="88">
        <v>10.1</v>
      </c>
    </row>
    <row r="7" spans="1:3" ht="15.75" thickBot="1" x14ac:dyDescent="0.3">
      <c r="A7" s="181" t="s">
        <v>116</v>
      </c>
      <c r="B7" s="189">
        <v>31620</v>
      </c>
      <c r="C7" s="312">
        <v>100</v>
      </c>
    </row>
    <row r="8" spans="1:3" x14ac:dyDescent="0.25">
      <c r="A8" s="476" t="s">
        <v>326</v>
      </c>
      <c r="B8" s="476"/>
      <c r="C8" s="476"/>
    </row>
    <row r="9" spans="1:3" x14ac:dyDescent="0.25">
      <c r="C9" s="32" t="s">
        <v>74</v>
      </c>
    </row>
    <row r="10" spans="1:3" x14ac:dyDescent="0.25">
      <c r="B10" s="32" t="s">
        <v>425</v>
      </c>
    </row>
  </sheetData>
  <mergeCells count="1">
    <mergeCell ref="A8:C8"/>
  </mergeCells>
  <hyperlinks>
    <hyperlink ref="C9" location="Contents!A1" display="Contents"/>
    <hyperlink ref="B10" location="'Table 57'!A1" display="Previous table"/>
  </hyperlink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B12" sqref="B12"/>
    </sheetView>
  </sheetViews>
  <sheetFormatPr defaultRowHeight="15" x14ac:dyDescent="0.25"/>
  <cols>
    <col min="1" max="1" width="8.28515625" bestFit="1" customWidth="1"/>
    <col min="2" max="2" width="147.85546875" bestFit="1" customWidth="1"/>
  </cols>
  <sheetData>
    <row r="1" spans="1:2" x14ac:dyDescent="0.25">
      <c r="B1" s="164" t="s">
        <v>235</v>
      </c>
    </row>
    <row r="3" spans="1:2" x14ac:dyDescent="0.25">
      <c r="A3" s="32" t="s">
        <v>58</v>
      </c>
      <c r="B3" t="s">
        <v>393</v>
      </c>
    </row>
    <row r="4" spans="1:2" x14ac:dyDescent="0.25">
      <c r="A4" s="32" t="s">
        <v>59</v>
      </c>
      <c r="B4" t="s">
        <v>394</v>
      </c>
    </row>
    <row r="5" spans="1:2" x14ac:dyDescent="0.25">
      <c r="A5" s="32" t="s">
        <v>60</v>
      </c>
      <c r="B5" t="s">
        <v>395</v>
      </c>
    </row>
    <row r="6" spans="1:2" x14ac:dyDescent="0.25">
      <c r="A6" s="32" t="s">
        <v>61</v>
      </c>
      <c r="B6" s="158" t="s">
        <v>396</v>
      </c>
    </row>
    <row r="7" spans="1:2" x14ac:dyDescent="0.25">
      <c r="A7" s="32"/>
      <c r="B7" s="158"/>
    </row>
    <row r="8" spans="1:2" x14ac:dyDescent="0.25">
      <c r="B8" s="416" t="s">
        <v>74</v>
      </c>
    </row>
    <row r="9" spans="1:2" x14ac:dyDescent="0.25">
      <c r="A9" s="32" t="s">
        <v>397</v>
      </c>
    </row>
  </sheetData>
  <hyperlinks>
    <hyperlink ref="A9" location="'Section 6'!A1" display="Previous section"/>
    <hyperlink ref="A3" location="'Table 59'!A1" display="Table 59"/>
    <hyperlink ref="A4" location="'Table 60'!A1" display="Table 60"/>
    <hyperlink ref="A5" location="'Table 61'!A1" display="Table 61"/>
    <hyperlink ref="A6" location="'Table 62'!A1" display="Table 62"/>
    <hyperlink ref="B8" location="Contents!A1" display="Contents"/>
  </hyperlink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topLeftCell="A2" workbookViewId="0">
      <selection activeCell="L12" sqref="L12"/>
    </sheetView>
  </sheetViews>
  <sheetFormatPr defaultRowHeight="15" x14ac:dyDescent="0.25"/>
  <cols>
    <col min="1" max="1" width="24.5703125" bestFit="1" customWidth="1"/>
    <col min="2" max="2" width="2.7109375" bestFit="1" customWidth="1"/>
  </cols>
  <sheetData>
    <row r="1" spans="1:13" x14ac:dyDescent="0.25">
      <c r="A1" s="321" t="s">
        <v>403</v>
      </c>
    </row>
    <row r="2" spans="1:13" ht="15.75" thickBot="1" x14ac:dyDescent="0.3"/>
    <row r="3" spans="1:13" ht="25.5" customHeight="1" x14ac:dyDescent="0.25">
      <c r="A3" s="429"/>
      <c r="B3" s="430"/>
      <c r="C3" s="420" t="s">
        <v>64</v>
      </c>
      <c r="D3" s="421"/>
      <c r="E3" s="420" t="s">
        <v>65</v>
      </c>
      <c r="F3" s="421"/>
      <c r="G3" s="420" t="s">
        <v>66</v>
      </c>
      <c r="H3" s="421"/>
      <c r="I3" s="420" t="s">
        <v>68</v>
      </c>
      <c r="J3" s="422"/>
    </row>
    <row r="4" spans="1:13" ht="15.75" thickBot="1" x14ac:dyDescent="0.3">
      <c r="A4" s="431"/>
      <c r="B4" s="432"/>
      <c r="C4" s="13" t="s">
        <v>62</v>
      </c>
      <c r="D4" s="14" t="s">
        <v>63</v>
      </c>
      <c r="E4" s="13" t="s">
        <v>62</v>
      </c>
      <c r="F4" s="207" t="s">
        <v>63</v>
      </c>
      <c r="G4" s="13" t="s">
        <v>62</v>
      </c>
      <c r="H4" s="207" t="s">
        <v>63</v>
      </c>
      <c r="I4" s="13" t="s">
        <v>62</v>
      </c>
      <c r="J4" s="207" t="s">
        <v>63</v>
      </c>
    </row>
    <row r="5" spans="1:13" ht="15" customHeight="1" x14ac:dyDescent="0.25">
      <c r="A5" s="423" t="s">
        <v>301</v>
      </c>
      <c r="B5" s="17" t="s">
        <v>62</v>
      </c>
      <c r="C5" s="42">
        <v>52820</v>
      </c>
      <c r="D5" s="43">
        <v>92.6</v>
      </c>
      <c r="E5" s="42">
        <v>23340</v>
      </c>
      <c r="F5" s="43">
        <v>72.400000000000006</v>
      </c>
      <c r="G5" s="42">
        <v>15710</v>
      </c>
      <c r="H5" s="43">
        <v>49.7</v>
      </c>
      <c r="I5" s="42">
        <v>91870</v>
      </c>
      <c r="J5" s="99">
        <v>76</v>
      </c>
      <c r="L5" s="230"/>
    </row>
    <row r="6" spans="1:13" ht="15" customHeight="1" x14ac:dyDescent="0.25">
      <c r="A6" s="424"/>
      <c r="B6" s="206" t="s">
        <v>63</v>
      </c>
      <c r="C6" s="101">
        <v>57.5</v>
      </c>
      <c r="D6" s="43"/>
      <c r="E6" s="44">
        <v>25.4</v>
      </c>
      <c r="F6" s="43"/>
      <c r="G6" s="44">
        <v>17.100000000000001</v>
      </c>
      <c r="H6" s="43"/>
      <c r="I6" s="101">
        <v>100</v>
      </c>
      <c r="J6" s="43"/>
    </row>
    <row r="7" spans="1:13" ht="15" customHeight="1" x14ac:dyDescent="0.25">
      <c r="A7" s="425" t="s">
        <v>252</v>
      </c>
      <c r="B7" s="203" t="s">
        <v>62</v>
      </c>
      <c r="C7" s="47" t="s">
        <v>83</v>
      </c>
      <c r="D7" s="46">
        <v>3.3</v>
      </c>
      <c r="E7" s="45">
        <v>4100</v>
      </c>
      <c r="F7" s="46">
        <v>12.7</v>
      </c>
      <c r="G7" s="45">
        <v>5590</v>
      </c>
      <c r="H7" s="46">
        <v>17.7</v>
      </c>
      <c r="I7" s="45">
        <v>11590</v>
      </c>
      <c r="J7" s="46">
        <v>9.6</v>
      </c>
    </row>
    <row r="8" spans="1:13" ht="15" customHeight="1" x14ac:dyDescent="0.25">
      <c r="A8" s="426"/>
      <c r="B8" s="203" t="s">
        <v>63</v>
      </c>
      <c r="C8" s="47">
        <v>16.399999999999999</v>
      </c>
      <c r="D8" s="46"/>
      <c r="E8" s="47">
        <v>35.4</v>
      </c>
      <c r="F8" s="46"/>
      <c r="G8" s="47">
        <v>48.3</v>
      </c>
      <c r="H8" s="46"/>
      <c r="I8" s="102">
        <v>100</v>
      </c>
      <c r="J8" s="46"/>
    </row>
    <row r="9" spans="1:13" ht="15" customHeight="1" x14ac:dyDescent="0.25">
      <c r="A9" s="427" t="s">
        <v>302</v>
      </c>
      <c r="B9" s="206" t="s">
        <v>62</v>
      </c>
      <c r="C9" s="44" t="s">
        <v>83</v>
      </c>
      <c r="D9" s="43">
        <v>2.7</v>
      </c>
      <c r="E9" s="44" t="s">
        <v>83</v>
      </c>
      <c r="F9" s="43">
        <v>3.1</v>
      </c>
      <c r="G9" s="44" t="s">
        <v>83</v>
      </c>
      <c r="H9" s="43">
        <v>6.6</v>
      </c>
      <c r="I9" s="42">
        <v>4630</v>
      </c>
      <c r="J9" s="43">
        <v>3.8</v>
      </c>
    </row>
    <row r="10" spans="1:13" ht="15" customHeight="1" x14ac:dyDescent="0.25">
      <c r="A10" s="424"/>
      <c r="B10" s="206" t="s">
        <v>63</v>
      </c>
      <c r="C10" s="44">
        <v>33.1</v>
      </c>
      <c r="D10" s="43"/>
      <c r="E10" s="44">
        <v>21.9</v>
      </c>
      <c r="F10" s="43"/>
      <c r="G10" s="381">
        <v>45</v>
      </c>
      <c r="H10" s="43"/>
      <c r="I10" s="101">
        <v>100</v>
      </c>
      <c r="J10" s="43"/>
    </row>
    <row r="11" spans="1:13" ht="15" customHeight="1" x14ac:dyDescent="0.25">
      <c r="A11" s="425" t="s">
        <v>303</v>
      </c>
      <c r="B11" s="203" t="s">
        <v>62</v>
      </c>
      <c r="C11" s="47" t="s">
        <v>83</v>
      </c>
      <c r="D11" s="46">
        <v>1.4</v>
      </c>
      <c r="E11" s="45">
        <v>3771</v>
      </c>
      <c r="F11" s="46">
        <v>11.7</v>
      </c>
      <c r="G11" s="45">
        <v>8240</v>
      </c>
      <c r="H11" s="46">
        <v>26.1</v>
      </c>
      <c r="I11" s="45">
        <v>12800</v>
      </c>
      <c r="J11" s="46">
        <v>10.6</v>
      </c>
    </row>
    <row r="12" spans="1:13" ht="15" customHeight="1" thickBot="1" x14ac:dyDescent="0.3">
      <c r="A12" s="438"/>
      <c r="B12" s="38" t="s">
        <v>63</v>
      </c>
      <c r="C12" s="48">
        <v>6.2</v>
      </c>
      <c r="D12" s="49"/>
      <c r="E12" s="48">
        <v>29.4</v>
      </c>
      <c r="F12" s="49"/>
      <c r="G12" s="48">
        <v>64.3</v>
      </c>
      <c r="H12" s="49"/>
      <c r="I12" s="106">
        <v>100</v>
      </c>
      <c r="J12" s="49"/>
    </row>
    <row r="13" spans="1:13" ht="15" customHeight="1" x14ac:dyDescent="0.25">
      <c r="A13" s="27" t="s">
        <v>67</v>
      </c>
      <c r="B13" s="28" t="s">
        <v>62</v>
      </c>
      <c r="C13" s="50">
        <v>57050</v>
      </c>
      <c r="D13" s="233">
        <v>100</v>
      </c>
      <c r="E13" s="50">
        <v>32220</v>
      </c>
      <c r="F13" s="233">
        <v>100</v>
      </c>
      <c r="G13" s="50">
        <v>31620</v>
      </c>
      <c r="H13" s="233">
        <v>100</v>
      </c>
      <c r="I13" s="50">
        <v>120890</v>
      </c>
      <c r="J13" s="233">
        <v>100</v>
      </c>
      <c r="M13" s="230"/>
    </row>
    <row r="14" spans="1:13" ht="15" customHeight="1" thickBot="1" x14ac:dyDescent="0.3">
      <c r="A14" s="34"/>
      <c r="B14" s="35" t="s">
        <v>63</v>
      </c>
      <c r="C14" s="52">
        <v>47.2</v>
      </c>
      <c r="D14" s="53"/>
      <c r="E14" s="110">
        <v>26.7</v>
      </c>
      <c r="F14" s="53"/>
      <c r="G14" s="52">
        <v>26.2</v>
      </c>
      <c r="H14" s="53"/>
      <c r="I14" s="110">
        <v>100</v>
      </c>
      <c r="J14" s="53"/>
    </row>
    <row r="15" spans="1:13" x14ac:dyDescent="0.25">
      <c r="A15" s="11" t="s">
        <v>311</v>
      </c>
      <c r="G15" s="230"/>
      <c r="I15" s="230">
        <f>I5+I7+I9+I11</f>
        <v>120890</v>
      </c>
    </row>
    <row r="16" spans="1:13" x14ac:dyDescent="0.25">
      <c r="C16" s="32" t="s">
        <v>74</v>
      </c>
    </row>
    <row r="17" spans="4:4" x14ac:dyDescent="0.25">
      <c r="D17" s="32" t="s">
        <v>75</v>
      </c>
    </row>
  </sheetData>
  <mergeCells count="9">
    <mergeCell ref="I3:J3"/>
    <mergeCell ref="A7:A8"/>
    <mergeCell ref="A9:A10"/>
    <mergeCell ref="A11:A12"/>
    <mergeCell ref="A5:A6"/>
    <mergeCell ref="A3:B4"/>
    <mergeCell ref="C3:D3"/>
    <mergeCell ref="E3:F3"/>
    <mergeCell ref="G3:H3"/>
  </mergeCells>
  <hyperlinks>
    <hyperlink ref="C16" location="Contents!A1" display="Contents"/>
    <hyperlink ref="D17" location="'Table 60'!A1" display="Next"/>
  </hyperlink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workbookViewId="0">
      <selection activeCell="E20" sqref="E20"/>
    </sheetView>
  </sheetViews>
  <sheetFormatPr defaultRowHeight="15" x14ac:dyDescent="0.25"/>
  <cols>
    <col min="1" max="1" width="24.5703125" bestFit="1" customWidth="1"/>
    <col min="2" max="2" width="2.7109375" bestFit="1" customWidth="1"/>
  </cols>
  <sheetData>
    <row r="1" spans="1:10" x14ac:dyDescent="0.25">
      <c r="A1" s="321" t="s">
        <v>402</v>
      </c>
    </row>
    <row r="2" spans="1:10" ht="15.75" thickBot="1" x14ac:dyDescent="0.3"/>
    <row r="3" spans="1:10" ht="25.5" customHeight="1" x14ac:dyDescent="0.25">
      <c r="A3" s="429"/>
      <c r="B3" s="430"/>
      <c r="C3" s="420" t="s">
        <v>64</v>
      </c>
      <c r="D3" s="421"/>
      <c r="E3" s="420" t="s">
        <v>65</v>
      </c>
      <c r="F3" s="421"/>
      <c r="G3" s="420" t="s">
        <v>66</v>
      </c>
      <c r="H3" s="421"/>
      <c r="I3" s="420" t="s">
        <v>68</v>
      </c>
      <c r="J3" s="422"/>
    </row>
    <row r="4" spans="1:10" ht="15.75" thickBot="1" x14ac:dyDescent="0.3">
      <c r="A4" s="431"/>
      <c r="B4" s="432"/>
      <c r="C4" s="13" t="s">
        <v>62</v>
      </c>
      <c r="D4" s="14" t="s">
        <v>63</v>
      </c>
      <c r="E4" s="13" t="s">
        <v>62</v>
      </c>
      <c r="F4" s="207" t="s">
        <v>63</v>
      </c>
      <c r="G4" s="13" t="s">
        <v>62</v>
      </c>
      <c r="H4" s="207" t="s">
        <v>63</v>
      </c>
      <c r="I4" s="13" t="s">
        <v>62</v>
      </c>
      <c r="J4" s="207" t="s">
        <v>63</v>
      </c>
    </row>
    <row r="5" spans="1:10" ht="15" customHeight="1" x14ac:dyDescent="0.25">
      <c r="A5" s="423" t="s">
        <v>301</v>
      </c>
      <c r="B5" s="17" t="s">
        <v>62</v>
      </c>
      <c r="C5" s="42">
        <v>54080</v>
      </c>
      <c r="D5" s="43">
        <v>94.8</v>
      </c>
      <c r="E5" s="42">
        <v>25090</v>
      </c>
      <c r="F5" s="43">
        <v>77.900000000000006</v>
      </c>
      <c r="G5" s="42">
        <v>18000</v>
      </c>
      <c r="H5" s="43">
        <v>56.9</v>
      </c>
      <c r="I5" s="42">
        <v>97170</v>
      </c>
      <c r="J5" s="43">
        <v>80.400000000000006</v>
      </c>
    </row>
    <row r="6" spans="1:10" ht="15" customHeight="1" x14ac:dyDescent="0.25">
      <c r="A6" s="424"/>
      <c r="B6" s="206" t="s">
        <v>63</v>
      </c>
      <c r="C6" s="101">
        <v>55.7</v>
      </c>
      <c r="D6" s="43"/>
      <c r="E6" s="101">
        <v>25.8</v>
      </c>
      <c r="F6" s="43"/>
      <c r="G6" s="44">
        <v>18.5</v>
      </c>
      <c r="H6" s="43"/>
      <c r="I6" s="101">
        <v>100</v>
      </c>
      <c r="J6" s="43"/>
    </row>
    <row r="7" spans="1:10" ht="15" customHeight="1" x14ac:dyDescent="0.25">
      <c r="A7" s="425" t="s">
        <v>252</v>
      </c>
      <c r="B7" s="203" t="s">
        <v>62</v>
      </c>
      <c r="C7" s="47" t="s">
        <v>83</v>
      </c>
      <c r="D7" s="46">
        <v>2.6</v>
      </c>
      <c r="E7" s="45">
        <v>3280</v>
      </c>
      <c r="F7" s="46">
        <v>10.199999999999999</v>
      </c>
      <c r="G7" s="45">
        <v>4710</v>
      </c>
      <c r="H7" s="46">
        <v>14.9</v>
      </c>
      <c r="I7" s="45">
        <v>9480</v>
      </c>
      <c r="J7" s="46">
        <v>7.8</v>
      </c>
    </row>
    <row r="8" spans="1:10" ht="15" customHeight="1" x14ac:dyDescent="0.25">
      <c r="A8" s="426"/>
      <c r="B8" s="203" t="s">
        <v>63</v>
      </c>
      <c r="C8" s="47">
        <v>15.7</v>
      </c>
      <c r="D8" s="46"/>
      <c r="E8" s="47">
        <v>34.6</v>
      </c>
      <c r="F8" s="46"/>
      <c r="G8" s="47">
        <v>49.7</v>
      </c>
      <c r="H8" s="46"/>
      <c r="I8" s="102">
        <v>100</v>
      </c>
      <c r="J8" s="46"/>
    </row>
    <row r="9" spans="1:10" ht="15" customHeight="1" x14ac:dyDescent="0.25">
      <c r="A9" s="427" t="s">
        <v>302</v>
      </c>
      <c r="B9" s="206" t="s">
        <v>62</v>
      </c>
      <c r="C9" s="44" t="s">
        <v>83</v>
      </c>
      <c r="D9" s="43">
        <v>1.3</v>
      </c>
      <c r="E9" s="44" t="s">
        <v>83</v>
      </c>
      <c r="F9" s="43" t="s">
        <v>96</v>
      </c>
      <c r="G9" s="44" t="s">
        <v>83</v>
      </c>
      <c r="H9" s="43">
        <v>2.7</v>
      </c>
      <c r="I9" s="44" t="s">
        <v>83</v>
      </c>
      <c r="J9" s="43">
        <v>1.5</v>
      </c>
    </row>
    <row r="10" spans="1:10" ht="15" customHeight="1" x14ac:dyDescent="0.25">
      <c r="A10" s="424"/>
      <c r="B10" s="206" t="s">
        <v>63</v>
      </c>
      <c r="C10" s="44">
        <v>39.799999999999997</v>
      </c>
      <c r="D10" s="43"/>
      <c r="E10" s="44">
        <v>14.4</v>
      </c>
      <c r="F10" s="43"/>
      <c r="G10" s="44">
        <v>45.9</v>
      </c>
      <c r="H10" s="43"/>
      <c r="I10" s="101">
        <v>100</v>
      </c>
      <c r="J10" s="43"/>
    </row>
    <row r="11" spans="1:10" ht="15" customHeight="1" x14ac:dyDescent="0.25">
      <c r="A11" s="425" t="s">
        <v>303</v>
      </c>
      <c r="B11" s="203" t="s">
        <v>62</v>
      </c>
      <c r="C11" s="47" t="s">
        <v>83</v>
      </c>
      <c r="D11" s="46">
        <v>1.3</v>
      </c>
      <c r="E11" s="45">
        <v>3590</v>
      </c>
      <c r="F11" s="46">
        <v>11.1</v>
      </c>
      <c r="G11" s="45">
        <v>8060</v>
      </c>
      <c r="H11" s="46">
        <v>25.5</v>
      </c>
      <c r="I11" s="45">
        <v>12380</v>
      </c>
      <c r="J11" s="46">
        <v>10.199999999999999</v>
      </c>
    </row>
    <row r="12" spans="1:10" ht="15" customHeight="1" thickBot="1" x14ac:dyDescent="0.3">
      <c r="A12" s="438"/>
      <c r="B12" s="38" t="s">
        <v>63</v>
      </c>
      <c r="C12" s="48">
        <v>5.9</v>
      </c>
      <c r="D12" s="49"/>
      <c r="E12" s="106">
        <v>29</v>
      </c>
      <c r="F12" s="49"/>
      <c r="G12" s="48">
        <v>65.099999999999994</v>
      </c>
      <c r="H12" s="49"/>
      <c r="I12" s="106">
        <v>100</v>
      </c>
      <c r="J12" s="49"/>
    </row>
    <row r="13" spans="1:10" x14ac:dyDescent="0.25">
      <c r="A13" s="27" t="s">
        <v>67</v>
      </c>
      <c r="B13" s="28" t="s">
        <v>62</v>
      </c>
      <c r="C13" s="50">
        <v>57050</v>
      </c>
      <c r="D13" s="233">
        <v>100</v>
      </c>
      <c r="E13" s="50">
        <v>32220</v>
      </c>
      <c r="F13" s="233">
        <v>100</v>
      </c>
      <c r="G13" s="50">
        <v>31620</v>
      </c>
      <c r="H13" s="233">
        <v>100</v>
      </c>
      <c r="I13" s="50">
        <v>120890</v>
      </c>
      <c r="J13" s="233">
        <v>100</v>
      </c>
    </row>
    <row r="14" spans="1:10" ht="15.75" thickBot="1" x14ac:dyDescent="0.3">
      <c r="A14" s="34"/>
      <c r="B14" s="35" t="s">
        <v>63</v>
      </c>
      <c r="C14" s="52">
        <v>47.2</v>
      </c>
      <c r="D14" s="53"/>
      <c r="E14" s="52">
        <v>26.7</v>
      </c>
      <c r="F14" s="53"/>
      <c r="G14" s="52">
        <v>26.2</v>
      </c>
      <c r="H14" s="53"/>
      <c r="I14" s="110">
        <v>100</v>
      </c>
      <c r="J14" s="53"/>
    </row>
    <row r="15" spans="1:10" x14ac:dyDescent="0.25">
      <c r="A15" s="11" t="s">
        <v>311</v>
      </c>
    </row>
    <row r="16" spans="1:10" x14ac:dyDescent="0.25">
      <c r="D16" s="32" t="s">
        <v>74</v>
      </c>
    </row>
    <row r="17" spans="3:5" x14ac:dyDescent="0.25">
      <c r="C17" s="32" t="s">
        <v>425</v>
      </c>
      <c r="E17" s="32" t="s">
        <v>75</v>
      </c>
    </row>
  </sheetData>
  <mergeCells count="9">
    <mergeCell ref="I3:J3"/>
    <mergeCell ref="A7:A8"/>
    <mergeCell ref="A9:A10"/>
    <mergeCell ref="A11:A12"/>
    <mergeCell ref="A5:A6"/>
    <mergeCell ref="A3:B4"/>
    <mergeCell ref="C3:D3"/>
    <mergeCell ref="E3:F3"/>
    <mergeCell ref="G3:H3"/>
  </mergeCells>
  <hyperlinks>
    <hyperlink ref="D16" location="Contents!A1" display="Contents"/>
    <hyperlink ref="E17" location="'Table 61'!A1" display="Next"/>
    <hyperlink ref="C17" location="'Table 59'!A1" display="Previous tabl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topLeftCell="A5" zoomScale="90" zoomScaleNormal="90" workbookViewId="0">
      <selection activeCell="L9" sqref="L9"/>
    </sheetView>
  </sheetViews>
  <sheetFormatPr defaultRowHeight="15" x14ac:dyDescent="0.25"/>
  <cols>
    <col min="1" max="1" width="23.7109375" bestFit="1" customWidth="1"/>
    <col min="2" max="2" width="2.7109375" bestFit="1" customWidth="1"/>
  </cols>
  <sheetData>
    <row r="1" spans="1:11" x14ac:dyDescent="0.25">
      <c r="A1" s="165" t="s">
        <v>78</v>
      </c>
    </row>
    <row r="2" spans="1:11" ht="15.75" thickBot="1" x14ac:dyDescent="0.3"/>
    <row r="3" spans="1:11" ht="25.5" customHeight="1" x14ac:dyDescent="0.25">
      <c r="A3" s="429"/>
      <c r="B3" s="430"/>
      <c r="C3" s="420" t="s">
        <v>64</v>
      </c>
      <c r="D3" s="421"/>
      <c r="E3" s="420" t="s">
        <v>65</v>
      </c>
      <c r="F3" s="421"/>
      <c r="G3" s="420" t="s">
        <v>66</v>
      </c>
      <c r="H3" s="421"/>
      <c r="I3" s="420" t="s">
        <v>68</v>
      </c>
      <c r="J3" s="422"/>
    </row>
    <row r="4" spans="1:11" ht="15" customHeight="1" thickBot="1" x14ac:dyDescent="0.3">
      <c r="A4" s="431"/>
      <c r="B4" s="432"/>
      <c r="C4" s="39" t="s">
        <v>62</v>
      </c>
      <c r="D4" s="40" t="s">
        <v>63</v>
      </c>
      <c r="E4" s="39" t="s">
        <v>62</v>
      </c>
      <c r="F4" s="41" t="s">
        <v>63</v>
      </c>
      <c r="G4" s="39" t="s">
        <v>62</v>
      </c>
      <c r="H4" s="41" t="s">
        <v>63</v>
      </c>
      <c r="I4" s="39" t="s">
        <v>62</v>
      </c>
      <c r="J4" s="41" t="s">
        <v>63</v>
      </c>
    </row>
    <row r="5" spans="1:11" ht="15" customHeight="1" x14ac:dyDescent="0.25">
      <c r="A5" s="423" t="s">
        <v>80</v>
      </c>
      <c r="B5" s="17" t="s">
        <v>62</v>
      </c>
      <c r="C5" s="42">
        <v>36530</v>
      </c>
      <c r="D5" s="99">
        <v>64</v>
      </c>
      <c r="E5" s="42">
        <v>18130</v>
      </c>
      <c r="F5" s="43">
        <v>56.2</v>
      </c>
      <c r="G5" s="42">
        <v>20240</v>
      </c>
      <c r="H5" s="99">
        <v>64</v>
      </c>
      <c r="I5" s="42">
        <v>74900</v>
      </c>
      <c r="J5" s="99">
        <v>62</v>
      </c>
      <c r="K5" s="230"/>
    </row>
    <row r="6" spans="1:11" ht="15" customHeight="1" x14ac:dyDescent="0.25">
      <c r="A6" s="424"/>
      <c r="B6" s="21" t="s">
        <v>63</v>
      </c>
      <c r="C6" s="44">
        <v>48.8</v>
      </c>
      <c r="D6" s="43"/>
      <c r="E6" s="44">
        <v>24.2</v>
      </c>
      <c r="F6" s="43"/>
      <c r="G6" s="378">
        <v>27</v>
      </c>
      <c r="H6" s="43"/>
      <c r="I6" s="101">
        <v>100</v>
      </c>
      <c r="J6" s="43"/>
    </row>
    <row r="7" spans="1:11" ht="15" customHeight="1" x14ac:dyDescent="0.25">
      <c r="A7" s="425" t="s">
        <v>81</v>
      </c>
      <c r="B7" s="22" t="s">
        <v>62</v>
      </c>
      <c r="C7" s="45">
        <v>13940</v>
      </c>
      <c r="D7" s="46">
        <v>24.4</v>
      </c>
      <c r="E7" s="45">
        <v>10860</v>
      </c>
      <c r="F7" s="46">
        <v>33.700000000000003</v>
      </c>
      <c r="G7" s="45">
        <v>7560</v>
      </c>
      <c r="H7" s="98">
        <v>23.9</v>
      </c>
      <c r="I7" s="45">
        <v>32360</v>
      </c>
      <c r="J7" s="46">
        <v>26.8</v>
      </c>
      <c r="K7" s="230"/>
    </row>
    <row r="8" spans="1:11" ht="15" customHeight="1" x14ac:dyDescent="0.25">
      <c r="A8" s="426"/>
      <c r="B8" s="22" t="s">
        <v>63</v>
      </c>
      <c r="C8" s="47">
        <v>43.1</v>
      </c>
      <c r="D8" s="46"/>
      <c r="E8" s="47">
        <v>33.6</v>
      </c>
      <c r="F8" s="46"/>
      <c r="G8" s="47">
        <v>23.4</v>
      </c>
      <c r="H8" s="46"/>
      <c r="I8" s="102">
        <v>100</v>
      </c>
      <c r="J8" s="46"/>
    </row>
    <row r="9" spans="1:11" ht="15" customHeight="1" x14ac:dyDescent="0.25">
      <c r="A9" s="427" t="s">
        <v>82</v>
      </c>
      <c r="B9" s="21" t="s">
        <v>62</v>
      </c>
      <c r="C9" s="42">
        <v>2380</v>
      </c>
      <c r="D9" s="43">
        <v>4.2</v>
      </c>
      <c r="E9" s="44" t="s">
        <v>404</v>
      </c>
      <c r="F9" s="99">
        <v>3</v>
      </c>
      <c r="G9" s="42">
        <v>2350</v>
      </c>
      <c r="H9" s="43">
        <v>7.4</v>
      </c>
      <c r="I9" s="42">
        <v>5700</v>
      </c>
      <c r="J9" s="43">
        <v>4.7</v>
      </c>
      <c r="K9" s="230"/>
    </row>
    <row r="10" spans="1:11" ht="15" customHeight="1" x14ac:dyDescent="0.25">
      <c r="A10" s="424"/>
      <c r="B10" s="21" t="s">
        <v>63</v>
      </c>
      <c r="C10" s="44">
        <v>41.7</v>
      </c>
      <c r="D10" s="43"/>
      <c r="E10" s="44">
        <v>17.100000000000001</v>
      </c>
      <c r="F10" s="99"/>
      <c r="G10" s="44">
        <v>41.2</v>
      </c>
      <c r="H10" s="43"/>
      <c r="I10" s="101">
        <v>100</v>
      </c>
      <c r="J10" s="43"/>
    </row>
    <row r="11" spans="1:11" ht="15" customHeight="1" x14ac:dyDescent="0.25">
      <c r="A11" s="425" t="s">
        <v>84</v>
      </c>
      <c r="B11" s="22" t="s">
        <v>62</v>
      </c>
      <c r="C11" s="45">
        <v>4200</v>
      </c>
      <c r="D11" s="46">
        <v>7.4</v>
      </c>
      <c r="E11" s="45">
        <v>2260</v>
      </c>
      <c r="F11" s="98">
        <v>7</v>
      </c>
      <c r="G11" s="47" t="s">
        <v>404</v>
      </c>
      <c r="H11" s="98">
        <v>4.7</v>
      </c>
      <c r="I11" s="45">
        <v>7930</v>
      </c>
      <c r="J11" s="46">
        <v>6.6</v>
      </c>
      <c r="K11" s="230"/>
    </row>
    <row r="12" spans="1:11" ht="15" customHeight="1" thickBot="1" x14ac:dyDescent="0.3">
      <c r="A12" s="438"/>
      <c r="B12" s="38" t="s">
        <v>63</v>
      </c>
      <c r="C12" s="106">
        <v>52.9</v>
      </c>
      <c r="D12" s="49"/>
      <c r="E12" s="48">
        <v>28.5</v>
      </c>
      <c r="F12" s="49"/>
      <c r="G12" s="48">
        <v>18.600000000000001</v>
      </c>
      <c r="H12" s="49"/>
      <c r="I12" s="106">
        <v>100</v>
      </c>
      <c r="J12" s="49"/>
    </row>
    <row r="13" spans="1:11" ht="15" customHeight="1" x14ac:dyDescent="0.25">
      <c r="A13" s="238" t="s">
        <v>67</v>
      </c>
      <c r="B13" s="225" t="s">
        <v>62</v>
      </c>
      <c r="C13" s="50">
        <v>57050</v>
      </c>
      <c r="D13" s="233">
        <v>100</v>
      </c>
      <c r="E13" s="50">
        <v>32220</v>
      </c>
      <c r="F13" s="233">
        <v>100</v>
      </c>
      <c r="G13" s="50">
        <v>31620</v>
      </c>
      <c r="H13" s="233">
        <v>100</v>
      </c>
      <c r="I13" s="50">
        <v>120890</v>
      </c>
      <c r="J13" s="233">
        <v>100</v>
      </c>
      <c r="K13" s="230"/>
    </row>
    <row r="14" spans="1:11" ht="15" customHeight="1" thickBot="1" x14ac:dyDescent="0.3">
      <c r="A14" s="239"/>
      <c r="B14" s="224" t="s">
        <v>63</v>
      </c>
      <c r="C14" s="52">
        <v>47.2</v>
      </c>
      <c r="D14" s="53"/>
      <c r="E14" s="52">
        <v>26.7</v>
      </c>
      <c r="F14" s="53"/>
      <c r="G14" s="52">
        <v>26.2</v>
      </c>
      <c r="H14" s="53"/>
      <c r="I14" s="110">
        <v>100</v>
      </c>
      <c r="J14" s="53"/>
    </row>
    <row r="15" spans="1:11" x14ac:dyDescent="0.25">
      <c r="A15" s="11" t="s">
        <v>311</v>
      </c>
      <c r="C15" s="230"/>
      <c r="E15" s="230"/>
      <c r="G15" s="230"/>
    </row>
    <row r="16" spans="1:11" x14ac:dyDescent="0.25">
      <c r="D16" s="32" t="s">
        <v>74</v>
      </c>
      <c r="I16" s="230"/>
    </row>
    <row r="17" spans="3:5" x14ac:dyDescent="0.25">
      <c r="C17" s="32" t="s">
        <v>425</v>
      </c>
      <c r="E17" s="32" t="s">
        <v>75</v>
      </c>
    </row>
  </sheetData>
  <mergeCells count="9">
    <mergeCell ref="I3:J3"/>
    <mergeCell ref="A7:A8"/>
    <mergeCell ref="A9:A10"/>
    <mergeCell ref="A11:A12"/>
    <mergeCell ref="A5:A6"/>
    <mergeCell ref="A3:B4"/>
    <mergeCell ref="C3:D3"/>
    <mergeCell ref="E3:F3"/>
    <mergeCell ref="G3:H3"/>
  </mergeCells>
  <hyperlinks>
    <hyperlink ref="D16" location="Contents!A1" display="Contents"/>
    <hyperlink ref="E17" location="'Table 5'!A1" display="Next"/>
    <hyperlink ref="C17" location="'Table 3'!A1" display="Previous table"/>
  </hyperlink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topLeftCell="A4" workbookViewId="0">
      <selection activeCell="F12" sqref="F12"/>
    </sheetView>
  </sheetViews>
  <sheetFormatPr defaultRowHeight="15" x14ac:dyDescent="0.25"/>
  <cols>
    <col min="1" max="1" width="24.5703125" bestFit="1" customWidth="1"/>
    <col min="2" max="2" width="2.7109375" bestFit="1" customWidth="1"/>
  </cols>
  <sheetData>
    <row r="1" spans="1:12" x14ac:dyDescent="0.25">
      <c r="A1" s="321" t="s">
        <v>401</v>
      </c>
    </row>
    <row r="2" spans="1:12" ht="15.75" thickBot="1" x14ac:dyDescent="0.3"/>
    <row r="3" spans="1:12" ht="25.5" customHeight="1" x14ac:dyDescent="0.25">
      <c r="A3" s="429"/>
      <c r="B3" s="430"/>
      <c r="C3" s="420" t="s">
        <v>64</v>
      </c>
      <c r="D3" s="421"/>
      <c r="E3" s="420" t="s">
        <v>65</v>
      </c>
      <c r="F3" s="421"/>
      <c r="G3" s="420" t="s">
        <v>66</v>
      </c>
      <c r="H3" s="421"/>
      <c r="I3" s="420" t="s">
        <v>68</v>
      </c>
      <c r="J3" s="422"/>
    </row>
    <row r="4" spans="1:12" ht="15.75" thickBot="1" x14ac:dyDescent="0.3">
      <c r="A4" s="431"/>
      <c r="B4" s="432"/>
      <c r="C4" s="13" t="s">
        <v>62</v>
      </c>
      <c r="D4" s="14" t="s">
        <v>63</v>
      </c>
      <c r="E4" s="13" t="s">
        <v>62</v>
      </c>
      <c r="F4" s="207" t="s">
        <v>63</v>
      </c>
      <c r="G4" s="13" t="s">
        <v>62</v>
      </c>
      <c r="H4" s="207" t="s">
        <v>63</v>
      </c>
      <c r="I4" s="13" t="s">
        <v>62</v>
      </c>
      <c r="J4" s="207" t="s">
        <v>63</v>
      </c>
    </row>
    <row r="5" spans="1:12" ht="23.25" customHeight="1" x14ac:dyDescent="0.25">
      <c r="A5" s="423" t="s">
        <v>301</v>
      </c>
      <c r="B5" s="17" t="s">
        <v>62</v>
      </c>
      <c r="C5" s="42">
        <v>53870</v>
      </c>
      <c r="D5" s="43">
        <v>94.4</v>
      </c>
      <c r="E5" s="42">
        <v>25060</v>
      </c>
      <c r="F5" s="43">
        <v>77.8</v>
      </c>
      <c r="G5" s="42">
        <v>17900</v>
      </c>
      <c r="H5" s="43">
        <v>56.6</v>
      </c>
      <c r="I5" s="42">
        <v>96830</v>
      </c>
      <c r="J5" s="43">
        <v>80.099999999999994</v>
      </c>
      <c r="L5" s="230"/>
    </row>
    <row r="6" spans="1:12" x14ac:dyDescent="0.25">
      <c r="A6" s="424"/>
      <c r="B6" s="206" t="s">
        <v>63</v>
      </c>
      <c r="C6" s="44">
        <v>55.6</v>
      </c>
      <c r="D6" s="43"/>
      <c r="E6" s="44">
        <v>25.9</v>
      </c>
      <c r="F6" s="43"/>
      <c r="G6" s="44">
        <v>18.5</v>
      </c>
      <c r="H6" s="43"/>
      <c r="I6" s="101">
        <v>100</v>
      </c>
      <c r="J6" s="43"/>
    </row>
    <row r="7" spans="1:12" ht="15" customHeight="1" x14ac:dyDescent="0.25">
      <c r="A7" s="425" t="s">
        <v>252</v>
      </c>
      <c r="B7" s="203" t="s">
        <v>62</v>
      </c>
      <c r="C7" s="47" t="s">
        <v>83</v>
      </c>
      <c r="D7" s="46">
        <v>2.4</v>
      </c>
      <c r="E7" s="45">
        <v>3410</v>
      </c>
      <c r="F7" s="46">
        <v>10.6</v>
      </c>
      <c r="G7" s="45">
        <v>5740</v>
      </c>
      <c r="H7" s="46">
        <v>18.100000000000001</v>
      </c>
      <c r="I7" s="45">
        <v>10530</v>
      </c>
      <c r="J7" s="46">
        <v>8.6999999999999993</v>
      </c>
    </row>
    <row r="8" spans="1:12" ht="15" customHeight="1" x14ac:dyDescent="0.25">
      <c r="A8" s="426"/>
      <c r="B8" s="203" t="s">
        <v>63</v>
      </c>
      <c r="C8" s="47">
        <v>13.1</v>
      </c>
      <c r="D8" s="46"/>
      <c r="E8" s="47">
        <v>32.4</v>
      </c>
      <c r="F8" s="46"/>
      <c r="G8" s="47">
        <v>54.5</v>
      </c>
      <c r="H8" s="46"/>
      <c r="I8" s="102">
        <v>100</v>
      </c>
      <c r="J8" s="46"/>
    </row>
    <row r="9" spans="1:12" ht="15" customHeight="1" x14ac:dyDescent="0.25">
      <c r="A9" s="427" t="s">
        <v>302</v>
      </c>
      <c r="B9" s="206" t="s">
        <v>62</v>
      </c>
      <c r="C9" s="44" t="s">
        <v>83</v>
      </c>
      <c r="D9" s="43">
        <v>1.6</v>
      </c>
      <c r="E9" s="44" t="s">
        <v>113</v>
      </c>
      <c r="F9" s="43" t="s">
        <v>113</v>
      </c>
      <c r="G9" s="44" t="s">
        <v>83</v>
      </c>
      <c r="H9" s="43">
        <v>1.8</v>
      </c>
      <c r="I9" s="44" t="s">
        <v>83</v>
      </c>
      <c r="J9" s="43">
        <v>1.2</v>
      </c>
    </row>
    <row r="10" spans="1:12" ht="15" customHeight="1" x14ac:dyDescent="0.25">
      <c r="A10" s="424"/>
      <c r="B10" s="206" t="s">
        <v>63</v>
      </c>
      <c r="C10" s="44">
        <v>62.4</v>
      </c>
      <c r="D10" s="43"/>
      <c r="E10" s="44" t="s">
        <v>113</v>
      </c>
      <c r="F10" s="43"/>
      <c r="G10" s="44">
        <v>37.6</v>
      </c>
      <c r="H10" s="43"/>
      <c r="I10" s="101">
        <v>100</v>
      </c>
      <c r="J10" s="43"/>
    </row>
    <row r="11" spans="1:12" ht="15" customHeight="1" x14ac:dyDescent="0.25">
      <c r="A11" s="425" t="s">
        <v>303</v>
      </c>
      <c r="B11" s="203" t="s">
        <v>62</v>
      </c>
      <c r="C11" s="47" t="s">
        <v>83</v>
      </c>
      <c r="D11" s="46">
        <v>1.5</v>
      </c>
      <c r="E11" s="45">
        <v>3750</v>
      </c>
      <c r="F11" s="46">
        <v>11.6</v>
      </c>
      <c r="G11" s="45">
        <v>7430</v>
      </c>
      <c r="H11" s="46">
        <v>23.5</v>
      </c>
      <c r="I11" s="45">
        <v>12060</v>
      </c>
      <c r="J11" s="98">
        <v>10</v>
      </c>
    </row>
    <row r="12" spans="1:12" ht="15" customHeight="1" thickBot="1" x14ac:dyDescent="0.3">
      <c r="A12" s="438"/>
      <c r="B12" s="38" t="s">
        <v>63</v>
      </c>
      <c r="C12" s="48">
        <v>7.2</v>
      </c>
      <c r="D12" s="49"/>
      <c r="E12" s="48">
        <v>31.1</v>
      </c>
      <c r="F12" s="49"/>
      <c r="G12" s="48">
        <v>61.6</v>
      </c>
      <c r="H12" s="49"/>
      <c r="I12" s="106">
        <v>100</v>
      </c>
      <c r="J12" s="49"/>
    </row>
    <row r="13" spans="1:12" x14ac:dyDescent="0.25">
      <c r="A13" s="27" t="s">
        <v>67</v>
      </c>
      <c r="B13" s="28" t="s">
        <v>62</v>
      </c>
      <c r="C13" s="50">
        <v>57050</v>
      </c>
      <c r="D13" s="233">
        <v>100</v>
      </c>
      <c r="E13" s="50">
        <v>32220</v>
      </c>
      <c r="F13" s="233">
        <v>100</v>
      </c>
      <c r="G13" s="50">
        <v>31620</v>
      </c>
      <c r="H13" s="233">
        <v>100</v>
      </c>
      <c r="I13" s="50">
        <v>120890</v>
      </c>
      <c r="J13" s="233">
        <v>100</v>
      </c>
    </row>
    <row r="14" spans="1:12" ht="15.75" thickBot="1" x14ac:dyDescent="0.3">
      <c r="A14" s="34"/>
      <c r="B14" s="35" t="s">
        <v>63</v>
      </c>
      <c r="C14" s="52">
        <v>47.2</v>
      </c>
      <c r="D14" s="53"/>
      <c r="E14" s="52">
        <v>26.7</v>
      </c>
      <c r="F14" s="53"/>
      <c r="G14" s="52">
        <v>26.2</v>
      </c>
      <c r="H14" s="53"/>
      <c r="I14" s="110">
        <v>100</v>
      </c>
      <c r="J14" s="53"/>
    </row>
    <row r="15" spans="1:12" x14ac:dyDescent="0.25">
      <c r="A15" s="11" t="s">
        <v>311</v>
      </c>
    </row>
    <row r="16" spans="1:12" x14ac:dyDescent="0.25">
      <c r="D16" s="32" t="s">
        <v>74</v>
      </c>
    </row>
    <row r="17" spans="3:5" x14ac:dyDescent="0.25">
      <c r="C17" s="32" t="s">
        <v>425</v>
      </c>
      <c r="E17" s="32" t="s">
        <v>75</v>
      </c>
    </row>
  </sheetData>
  <mergeCells count="9">
    <mergeCell ref="I3:J3"/>
    <mergeCell ref="A7:A8"/>
    <mergeCell ref="A9:A10"/>
    <mergeCell ref="A11:A12"/>
    <mergeCell ref="A5:A6"/>
    <mergeCell ref="A3:B4"/>
    <mergeCell ref="C3:D3"/>
    <mergeCell ref="E3:F3"/>
    <mergeCell ref="G3:H3"/>
  </mergeCells>
  <hyperlinks>
    <hyperlink ref="D16" location="Contents!A1" display="Contents"/>
    <hyperlink ref="E17" location="'Table 62'!A1" display="Next"/>
    <hyperlink ref="C17" location="'Table 60'!A1" display="Previous table"/>
  </hyperlinks>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workbookViewId="0">
      <selection activeCell="L8" sqref="L8"/>
    </sheetView>
  </sheetViews>
  <sheetFormatPr defaultRowHeight="15" x14ac:dyDescent="0.25"/>
  <cols>
    <col min="1" max="1" width="31" bestFit="1" customWidth="1"/>
    <col min="2" max="2" width="2.7109375" bestFit="1" customWidth="1"/>
  </cols>
  <sheetData>
    <row r="1" spans="1:11" x14ac:dyDescent="0.25">
      <c r="A1" s="321" t="s">
        <v>400</v>
      </c>
    </row>
    <row r="2" spans="1:11" ht="15.75" thickBot="1" x14ac:dyDescent="0.3"/>
    <row r="3" spans="1:11" ht="25.5" customHeight="1" x14ac:dyDescent="0.25">
      <c r="A3" s="429"/>
      <c r="B3" s="430"/>
      <c r="C3" s="420" t="s">
        <v>64</v>
      </c>
      <c r="D3" s="421"/>
      <c r="E3" s="420" t="s">
        <v>65</v>
      </c>
      <c r="F3" s="421"/>
      <c r="G3" s="420" t="s">
        <v>66</v>
      </c>
      <c r="H3" s="421"/>
      <c r="I3" s="420" t="s">
        <v>68</v>
      </c>
      <c r="J3" s="422"/>
    </row>
    <row r="4" spans="1:11" ht="15.75" thickBot="1" x14ac:dyDescent="0.3">
      <c r="A4" s="431"/>
      <c r="B4" s="432"/>
      <c r="C4" s="13" t="s">
        <v>62</v>
      </c>
      <c r="D4" s="14" t="s">
        <v>63</v>
      </c>
      <c r="E4" s="13" t="s">
        <v>62</v>
      </c>
      <c r="F4" s="207" t="s">
        <v>63</v>
      </c>
      <c r="G4" s="13" t="s">
        <v>62</v>
      </c>
      <c r="H4" s="207" t="s">
        <v>63</v>
      </c>
      <c r="I4" s="13" t="s">
        <v>62</v>
      </c>
      <c r="J4" s="207" t="s">
        <v>63</v>
      </c>
    </row>
    <row r="5" spans="1:11" ht="15" customHeight="1" x14ac:dyDescent="0.25">
      <c r="A5" s="423" t="s">
        <v>301</v>
      </c>
      <c r="B5" s="17" t="s">
        <v>62</v>
      </c>
      <c r="C5" s="42">
        <v>24220</v>
      </c>
      <c r="D5" s="43">
        <v>42.5</v>
      </c>
      <c r="E5" s="42">
        <v>12920</v>
      </c>
      <c r="F5" s="43">
        <v>40.1</v>
      </c>
      <c r="G5" s="42">
        <v>11980</v>
      </c>
      <c r="H5" s="43">
        <v>37.9</v>
      </c>
      <c r="I5" s="42">
        <v>49120</v>
      </c>
      <c r="J5" s="43">
        <v>40.6</v>
      </c>
      <c r="K5" s="230"/>
    </row>
    <row r="6" spans="1:11" ht="15" customHeight="1" x14ac:dyDescent="0.25">
      <c r="A6" s="424"/>
      <c r="B6" s="206" t="s">
        <v>63</v>
      </c>
      <c r="C6" s="44">
        <v>49.3</v>
      </c>
      <c r="D6" s="43"/>
      <c r="E6" s="44">
        <v>26.3</v>
      </c>
      <c r="F6" s="43"/>
      <c r="G6" s="44">
        <v>24.4</v>
      </c>
      <c r="H6" s="43"/>
      <c r="I6" s="101">
        <v>100</v>
      </c>
      <c r="J6" s="43"/>
      <c r="K6" s="230"/>
    </row>
    <row r="7" spans="1:11" ht="15" customHeight="1" x14ac:dyDescent="0.25">
      <c r="A7" s="425" t="s">
        <v>252</v>
      </c>
      <c r="B7" s="203" t="s">
        <v>62</v>
      </c>
      <c r="C7" s="45">
        <v>9970</v>
      </c>
      <c r="D7" s="46">
        <v>17.5</v>
      </c>
      <c r="E7" s="45">
        <v>5820</v>
      </c>
      <c r="F7" s="46">
        <v>18.100000000000001</v>
      </c>
      <c r="G7" s="45">
        <v>6580</v>
      </c>
      <c r="H7" s="46">
        <v>20.8</v>
      </c>
      <c r="I7" s="45">
        <v>22370</v>
      </c>
      <c r="J7" s="46">
        <v>18.5</v>
      </c>
      <c r="K7" s="230"/>
    </row>
    <row r="8" spans="1:11" ht="15" customHeight="1" x14ac:dyDescent="0.25">
      <c r="A8" s="446"/>
      <c r="B8" s="408" t="s">
        <v>63</v>
      </c>
      <c r="C8" s="409">
        <v>44.6</v>
      </c>
      <c r="D8" s="410"/>
      <c r="E8" s="411">
        <v>26</v>
      </c>
      <c r="F8" s="410"/>
      <c r="G8" s="409">
        <v>29.4</v>
      </c>
      <c r="H8" s="410"/>
      <c r="I8" s="411">
        <v>100</v>
      </c>
      <c r="J8" s="202"/>
      <c r="K8" s="230"/>
    </row>
    <row r="9" spans="1:11" ht="15" customHeight="1" x14ac:dyDescent="0.25">
      <c r="A9" s="427" t="s">
        <v>302</v>
      </c>
      <c r="B9" s="206" t="s">
        <v>62</v>
      </c>
      <c r="C9" s="42">
        <v>16330</v>
      </c>
      <c r="D9" s="43">
        <v>28.6</v>
      </c>
      <c r="E9" s="42">
        <v>8150</v>
      </c>
      <c r="F9" s="43">
        <v>25.3</v>
      </c>
      <c r="G9" s="42">
        <v>3420</v>
      </c>
      <c r="H9" s="43">
        <v>10.8</v>
      </c>
      <c r="I9" s="42">
        <v>27900</v>
      </c>
      <c r="J9" s="43">
        <v>23.1</v>
      </c>
      <c r="K9" s="230"/>
    </row>
    <row r="10" spans="1:11" ht="15" customHeight="1" x14ac:dyDescent="0.25">
      <c r="A10" s="445"/>
      <c r="B10" s="405" t="s">
        <v>63</v>
      </c>
      <c r="C10" s="295">
        <v>58.5</v>
      </c>
      <c r="D10" s="406"/>
      <c r="E10" s="295">
        <v>29.2</v>
      </c>
      <c r="F10" s="406"/>
      <c r="G10" s="295">
        <v>12.3</v>
      </c>
      <c r="H10" s="406"/>
      <c r="I10" s="407">
        <v>100</v>
      </c>
      <c r="J10" s="287"/>
      <c r="K10" s="230"/>
    </row>
    <row r="11" spans="1:11" ht="15" customHeight="1" x14ac:dyDescent="0.25">
      <c r="A11" s="425" t="s">
        <v>304</v>
      </c>
      <c r="B11" s="380" t="s">
        <v>62</v>
      </c>
      <c r="C11" s="45">
        <v>6530</v>
      </c>
      <c r="D11" s="382">
        <v>11.4</v>
      </c>
      <c r="E11" s="45">
        <v>5330</v>
      </c>
      <c r="F11" s="382">
        <v>16.5</v>
      </c>
      <c r="G11" s="45">
        <v>9640</v>
      </c>
      <c r="H11" s="382">
        <v>30.5</v>
      </c>
      <c r="I11" s="45">
        <v>21500</v>
      </c>
      <c r="J11" s="382">
        <v>17.8</v>
      </c>
      <c r="K11" s="230"/>
    </row>
    <row r="12" spans="1:11" ht="15" customHeight="1" thickBot="1" x14ac:dyDescent="0.3">
      <c r="A12" s="449"/>
      <c r="B12" s="297" t="s">
        <v>63</v>
      </c>
      <c r="C12" s="401">
        <v>30.4</v>
      </c>
      <c r="D12" s="402"/>
      <c r="E12" s="401">
        <v>24.8</v>
      </c>
      <c r="F12" s="402"/>
      <c r="G12" s="401">
        <v>44.8</v>
      </c>
      <c r="H12" s="402"/>
      <c r="I12" s="403">
        <v>100</v>
      </c>
      <c r="J12" s="404"/>
    </row>
    <row r="13" spans="1:11" x14ac:dyDescent="0.25">
      <c r="A13" s="27" t="s">
        <v>67</v>
      </c>
      <c r="B13" s="28" t="s">
        <v>62</v>
      </c>
      <c r="C13" s="50">
        <v>57050</v>
      </c>
      <c r="D13" s="233">
        <v>100</v>
      </c>
      <c r="E13" s="50">
        <v>32220</v>
      </c>
      <c r="F13" s="233">
        <v>100</v>
      </c>
      <c r="G13" s="50">
        <v>31620</v>
      </c>
      <c r="H13" s="233">
        <v>100</v>
      </c>
      <c r="I13" s="50">
        <v>120890</v>
      </c>
      <c r="J13" s="233">
        <v>100</v>
      </c>
    </row>
    <row r="14" spans="1:11" ht="15.75" thickBot="1" x14ac:dyDescent="0.3">
      <c r="A14" s="34"/>
      <c r="B14" s="35" t="s">
        <v>63</v>
      </c>
      <c r="C14" s="52">
        <v>47.2</v>
      </c>
      <c r="D14" s="53"/>
      <c r="E14" s="52">
        <v>26.7</v>
      </c>
      <c r="F14" s="53"/>
      <c r="G14" s="52">
        <v>26.2</v>
      </c>
      <c r="H14" s="53"/>
      <c r="I14" s="110">
        <v>100</v>
      </c>
      <c r="J14" s="53"/>
    </row>
    <row r="15" spans="1:11" x14ac:dyDescent="0.25">
      <c r="A15" s="11" t="s">
        <v>311</v>
      </c>
      <c r="C15" s="230">
        <f>C5+C7+C9+C11</f>
        <v>57050</v>
      </c>
      <c r="D15" s="230"/>
      <c r="E15" s="230">
        <f>E5+E7+E9+E11</f>
        <v>32220</v>
      </c>
      <c r="F15" s="230"/>
      <c r="G15" s="230">
        <f>G5+G7+G9+G11</f>
        <v>31620</v>
      </c>
      <c r="H15" s="230"/>
      <c r="I15" s="230">
        <f>I5+I7+I9+I11</f>
        <v>120890</v>
      </c>
    </row>
    <row r="16" spans="1:11" x14ac:dyDescent="0.25">
      <c r="D16" s="32" t="s">
        <v>74</v>
      </c>
    </row>
    <row r="17" spans="3:3" x14ac:dyDescent="0.25">
      <c r="C17" s="32" t="s">
        <v>425</v>
      </c>
    </row>
  </sheetData>
  <mergeCells count="9">
    <mergeCell ref="A11:A12"/>
    <mergeCell ref="I3:J3"/>
    <mergeCell ref="A9:A10"/>
    <mergeCell ref="A7:A8"/>
    <mergeCell ref="A5:A6"/>
    <mergeCell ref="A3:B4"/>
    <mergeCell ref="C3:D3"/>
    <mergeCell ref="E3:F3"/>
    <mergeCell ref="G3:H3"/>
  </mergeCells>
  <hyperlinks>
    <hyperlink ref="D16" location="Contents!A1" display="Contents"/>
    <hyperlink ref="C17" location="'Table 62'!A1" display="Previous tabl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topLeftCell="A5" workbookViewId="0">
      <selection activeCell="G9" sqref="G9"/>
    </sheetView>
  </sheetViews>
  <sheetFormatPr defaultRowHeight="15" x14ac:dyDescent="0.25"/>
  <cols>
    <col min="1" max="1" width="17.85546875" customWidth="1"/>
    <col min="2" max="2" width="2.7109375" bestFit="1" customWidth="1"/>
  </cols>
  <sheetData>
    <row r="1" spans="1:11" x14ac:dyDescent="0.25">
      <c r="A1" s="165" t="s">
        <v>349</v>
      </c>
    </row>
    <row r="2" spans="1:11" ht="15.75" thickBot="1" x14ac:dyDescent="0.3"/>
    <row r="3" spans="1:11" ht="25.5" customHeight="1" x14ac:dyDescent="0.25">
      <c r="A3" s="429"/>
      <c r="B3" s="430"/>
      <c r="C3" s="420" t="s">
        <v>64</v>
      </c>
      <c r="D3" s="421"/>
      <c r="E3" s="420" t="s">
        <v>65</v>
      </c>
      <c r="F3" s="421"/>
      <c r="G3" s="420" t="s">
        <v>66</v>
      </c>
      <c r="H3" s="421"/>
      <c r="I3" s="420" t="s">
        <v>68</v>
      </c>
      <c r="J3" s="422"/>
    </row>
    <row r="4" spans="1:11" ht="15.75" thickBot="1" x14ac:dyDescent="0.3">
      <c r="A4" s="431"/>
      <c r="B4" s="432"/>
      <c r="C4" s="13" t="s">
        <v>62</v>
      </c>
      <c r="D4" s="14" t="s">
        <v>63</v>
      </c>
      <c r="E4" s="13" t="s">
        <v>62</v>
      </c>
      <c r="F4" s="15" t="s">
        <v>63</v>
      </c>
      <c r="G4" s="13" t="s">
        <v>62</v>
      </c>
      <c r="H4" s="15" t="s">
        <v>63</v>
      </c>
      <c r="I4" s="13" t="s">
        <v>62</v>
      </c>
      <c r="J4" s="15" t="s">
        <v>63</v>
      </c>
    </row>
    <row r="5" spans="1:11" x14ac:dyDescent="0.25">
      <c r="A5" s="423" t="s">
        <v>85</v>
      </c>
      <c r="B5" s="17" t="s">
        <v>62</v>
      </c>
      <c r="C5" s="18">
        <v>9720</v>
      </c>
      <c r="D5" s="154">
        <v>17</v>
      </c>
      <c r="E5" s="18">
        <v>4110</v>
      </c>
      <c r="F5" s="19">
        <v>12.8</v>
      </c>
      <c r="G5" s="18">
        <v>8510</v>
      </c>
      <c r="H5" s="19">
        <v>26.9</v>
      </c>
      <c r="I5" s="18">
        <v>22340</v>
      </c>
      <c r="J5" s="19">
        <v>18.5</v>
      </c>
      <c r="K5" s="230"/>
    </row>
    <row r="6" spans="1:11" x14ac:dyDescent="0.25">
      <c r="A6" s="424"/>
      <c r="B6" s="21" t="s">
        <v>63</v>
      </c>
      <c r="C6" s="20">
        <v>43.5</v>
      </c>
      <c r="D6" s="19"/>
      <c r="E6" s="20">
        <v>18.399999999999999</v>
      </c>
      <c r="F6" s="19"/>
      <c r="G6" s="20">
        <v>38.1</v>
      </c>
      <c r="H6" s="19"/>
      <c r="I6" s="237">
        <v>100</v>
      </c>
      <c r="J6" s="19"/>
    </row>
    <row r="7" spans="1:11" x14ac:dyDescent="0.25">
      <c r="A7" s="425" t="s">
        <v>86</v>
      </c>
      <c r="B7" s="22" t="s">
        <v>62</v>
      </c>
      <c r="C7" s="23">
        <v>40440</v>
      </c>
      <c r="D7" s="24">
        <v>70.900000000000006</v>
      </c>
      <c r="E7" s="23">
        <v>23840</v>
      </c>
      <c r="F7" s="323">
        <v>74</v>
      </c>
      <c r="G7" s="23">
        <v>20700</v>
      </c>
      <c r="H7" s="24">
        <v>65.5</v>
      </c>
      <c r="I7" s="23">
        <v>84980</v>
      </c>
      <c r="J7" s="24">
        <v>70.3</v>
      </c>
      <c r="K7" s="230"/>
    </row>
    <row r="8" spans="1:11" x14ac:dyDescent="0.25">
      <c r="A8" s="426"/>
      <c r="B8" s="22" t="s">
        <v>63</v>
      </c>
      <c r="C8" s="25">
        <v>47.6</v>
      </c>
      <c r="D8" s="24"/>
      <c r="E8" s="108">
        <v>28.1</v>
      </c>
      <c r="F8" s="24"/>
      <c r="G8" s="25">
        <v>24.4</v>
      </c>
      <c r="H8" s="24"/>
      <c r="I8" s="108">
        <v>100</v>
      </c>
      <c r="J8" s="24"/>
    </row>
    <row r="9" spans="1:11" x14ac:dyDescent="0.25">
      <c r="A9" s="427" t="s">
        <v>87</v>
      </c>
      <c r="B9" s="21" t="s">
        <v>62</v>
      </c>
      <c r="C9" s="18">
        <v>6890</v>
      </c>
      <c r="D9" s="19">
        <v>12.1</v>
      </c>
      <c r="E9" s="18">
        <v>4270</v>
      </c>
      <c r="F9" s="19">
        <v>13.3</v>
      </c>
      <c r="G9" s="18">
        <v>2410</v>
      </c>
      <c r="H9" s="19">
        <v>7.6</v>
      </c>
      <c r="I9" s="18">
        <v>13570</v>
      </c>
      <c r="J9" s="19">
        <v>11.2</v>
      </c>
      <c r="K9" s="230"/>
    </row>
    <row r="10" spans="1:11" ht="15.75" thickBot="1" x14ac:dyDescent="0.3">
      <c r="A10" s="439"/>
      <c r="B10" s="62" t="s">
        <v>63</v>
      </c>
      <c r="C10" s="63">
        <v>50.7</v>
      </c>
      <c r="D10" s="64"/>
      <c r="E10" s="63">
        <v>31.5</v>
      </c>
      <c r="F10" s="64"/>
      <c r="G10" s="63">
        <v>17.8</v>
      </c>
      <c r="H10" s="64"/>
      <c r="I10" s="236">
        <v>100</v>
      </c>
      <c r="J10" s="64"/>
    </row>
    <row r="11" spans="1:11" x14ac:dyDescent="0.25">
      <c r="A11" s="238" t="s">
        <v>67</v>
      </c>
      <c r="B11" s="225" t="s">
        <v>62</v>
      </c>
      <c r="C11" s="29">
        <v>57050</v>
      </c>
      <c r="D11" s="235">
        <v>100</v>
      </c>
      <c r="E11" s="29">
        <v>32220</v>
      </c>
      <c r="F11" s="235">
        <v>100</v>
      </c>
      <c r="G11" s="29">
        <v>31620</v>
      </c>
      <c r="H11" s="235">
        <v>100</v>
      </c>
      <c r="I11" s="29">
        <v>120890</v>
      </c>
      <c r="J11" s="235">
        <v>100</v>
      </c>
    </row>
    <row r="12" spans="1:11" ht="15.75" thickBot="1" x14ac:dyDescent="0.3">
      <c r="A12" s="239"/>
      <c r="B12" s="224" t="s">
        <v>63</v>
      </c>
      <c r="C12" s="36">
        <v>47.2</v>
      </c>
      <c r="D12" s="37"/>
      <c r="E12" s="107">
        <v>26.7</v>
      </c>
      <c r="F12" s="37"/>
      <c r="G12" s="36">
        <v>26.2</v>
      </c>
      <c r="H12" s="37"/>
      <c r="I12" s="107">
        <v>100</v>
      </c>
      <c r="J12" s="37"/>
    </row>
    <row r="13" spans="1:11" x14ac:dyDescent="0.25">
      <c r="A13" s="11" t="s">
        <v>311</v>
      </c>
      <c r="C13" s="230"/>
      <c r="E13" s="230"/>
      <c r="G13" s="230"/>
      <c r="I13" s="230"/>
    </row>
    <row r="14" spans="1:11" x14ac:dyDescent="0.25">
      <c r="D14" s="32" t="s">
        <v>74</v>
      </c>
    </row>
    <row r="15" spans="1:11" x14ac:dyDescent="0.25">
      <c r="C15" s="32" t="s">
        <v>425</v>
      </c>
      <c r="E15" s="32" t="s">
        <v>75</v>
      </c>
    </row>
  </sheetData>
  <mergeCells count="8">
    <mergeCell ref="G3:H3"/>
    <mergeCell ref="I3:J3"/>
    <mergeCell ref="A5:A6"/>
    <mergeCell ref="A7:A8"/>
    <mergeCell ref="A9:A10"/>
    <mergeCell ref="A3:B4"/>
    <mergeCell ref="C3:D3"/>
    <mergeCell ref="E3:F3"/>
  </mergeCells>
  <hyperlinks>
    <hyperlink ref="D14" location="Contents!A1" display="Contents"/>
    <hyperlink ref="E15" location="'Table 6'!A1" display="Next"/>
    <hyperlink ref="C15" location="'Table 4'!A1" display="Previous table"/>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topLeftCell="A4" workbookViewId="0">
      <selection activeCell="L11" sqref="L11"/>
    </sheetView>
  </sheetViews>
  <sheetFormatPr defaultRowHeight="15" x14ac:dyDescent="0.25"/>
  <cols>
    <col min="1" max="1" width="20.28515625" bestFit="1" customWidth="1"/>
    <col min="2" max="2" width="2.7109375" bestFit="1" customWidth="1"/>
  </cols>
  <sheetData>
    <row r="1" spans="1:11" x14ac:dyDescent="0.25">
      <c r="A1" s="165" t="s">
        <v>88</v>
      </c>
    </row>
    <row r="2" spans="1:11" ht="15.75" thickBot="1" x14ac:dyDescent="0.3"/>
    <row r="3" spans="1:11" ht="25.5" customHeight="1" x14ac:dyDescent="0.25">
      <c r="A3" s="429"/>
      <c r="B3" s="430"/>
      <c r="C3" s="420" t="s">
        <v>64</v>
      </c>
      <c r="D3" s="421"/>
      <c r="E3" s="420" t="s">
        <v>65</v>
      </c>
      <c r="F3" s="421"/>
      <c r="G3" s="420" t="s">
        <v>66</v>
      </c>
      <c r="H3" s="421"/>
      <c r="I3" s="420" t="s">
        <v>68</v>
      </c>
      <c r="J3" s="422"/>
    </row>
    <row r="4" spans="1:11" ht="15.75" thickBot="1" x14ac:dyDescent="0.3">
      <c r="A4" s="431"/>
      <c r="B4" s="432"/>
      <c r="C4" s="13" t="s">
        <v>62</v>
      </c>
      <c r="D4" s="14" t="s">
        <v>63</v>
      </c>
      <c r="E4" s="13" t="s">
        <v>62</v>
      </c>
      <c r="F4" s="15" t="s">
        <v>63</v>
      </c>
      <c r="G4" s="13" t="s">
        <v>62</v>
      </c>
      <c r="H4" s="15" t="s">
        <v>63</v>
      </c>
      <c r="I4" s="13" t="s">
        <v>62</v>
      </c>
      <c r="J4" s="15" t="s">
        <v>63</v>
      </c>
    </row>
    <row r="5" spans="1:11" ht="15" customHeight="1" x14ac:dyDescent="0.25">
      <c r="A5" s="423" t="s">
        <v>90</v>
      </c>
      <c r="B5" s="17" t="s">
        <v>62</v>
      </c>
      <c r="C5" s="42">
        <v>53630</v>
      </c>
      <c r="D5" s="99">
        <v>94</v>
      </c>
      <c r="E5" s="42">
        <v>29410</v>
      </c>
      <c r="F5" s="43">
        <v>91.2</v>
      </c>
      <c r="G5" s="42">
        <v>24870</v>
      </c>
      <c r="H5" s="43">
        <v>78.7</v>
      </c>
      <c r="I5" s="42">
        <v>107910</v>
      </c>
      <c r="J5" s="43">
        <v>89.3</v>
      </c>
      <c r="K5" s="230"/>
    </row>
    <row r="6" spans="1:11" ht="15" customHeight="1" x14ac:dyDescent="0.25">
      <c r="A6" s="424"/>
      <c r="B6" s="21" t="s">
        <v>63</v>
      </c>
      <c r="C6" s="44">
        <v>49.7</v>
      </c>
      <c r="D6" s="43"/>
      <c r="E6" s="44">
        <v>27.2</v>
      </c>
      <c r="F6" s="43"/>
      <c r="G6" s="44">
        <v>23.1</v>
      </c>
      <c r="H6" s="43"/>
      <c r="I6" s="101">
        <v>100</v>
      </c>
      <c r="J6" s="43"/>
    </row>
    <row r="7" spans="1:11" ht="15" customHeight="1" x14ac:dyDescent="0.25">
      <c r="A7" s="425" t="s">
        <v>91</v>
      </c>
      <c r="B7" s="22" t="s">
        <v>62</v>
      </c>
      <c r="C7" s="47" t="s">
        <v>83</v>
      </c>
      <c r="D7" s="46">
        <v>3.8</v>
      </c>
      <c r="E7" s="47" t="s">
        <v>83</v>
      </c>
      <c r="F7" s="46">
        <v>3.6</v>
      </c>
      <c r="G7" s="45">
        <v>3830</v>
      </c>
      <c r="H7" s="46">
        <v>12.1</v>
      </c>
      <c r="I7" s="45">
        <v>7140</v>
      </c>
      <c r="J7" s="46">
        <v>5.9</v>
      </c>
    </row>
    <row r="8" spans="1:11" ht="15" customHeight="1" x14ac:dyDescent="0.25">
      <c r="A8" s="426"/>
      <c r="B8" s="22" t="s">
        <v>63</v>
      </c>
      <c r="C8" s="47">
        <v>30.3</v>
      </c>
      <c r="D8" s="46"/>
      <c r="E8" s="47">
        <v>16.100000000000001</v>
      </c>
      <c r="F8" s="46"/>
      <c r="G8" s="47">
        <v>53.7</v>
      </c>
      <c r="H8" s="46"/>
      <c r="I8" s="102">
        <v>100</v>
      </c>
      <c r="J8" s="46"/>
    </row>
    <row r="9" spans="1:11" ht="15" customHeight="1" x14ac:dyDescent="0.25">
      <c r="A9" s="427" t="s">
        <v>92</v>
      </c>
      <c r="B9" s="21" t="s">
        <v>62</v>
      </c>
      <c r="C9" s="44" t="s">
        <v>83</v>
      </c>
      <c r="D9" s="43">
        <v>2.2000000000000002</v>
      </c>
      <c r="E9" s="44" t="s">
        <v>83</v>
      </c>
      <c r="F9" s="43">
        <v>5.2</v>
      </c>
      <c r="G9" s="42">
        <v>2920</v>
      </c>
      <c r="H9" s="43">
        <v>9.1999999999999993</v>
      </c>
      <c r="I9" s="42">
        <v>5850</v>
      </c>
      <c r="J9" s="43">
        <v>4.8</v>
      </c>
    </row>
    <row r="10" spans="1:11" ht="15" customHeight="1" thickBot="1" x14ac:dyDescent="0.3">
      <c r="A10" s="439"/>
      <c r="B10" s="62" t="s">
        <v>63</v>
      </c>
      <c r="C10" s="109">
        <v>21.5</v>
      </c>
      <c r="D10" s="66"/>
      <c r="E10" s="65">
        <v>28.7</v>
      </c>
      <c r="F10" s="66"/>
      <c r="G10" s="65">
        <v>49.9</v>
      </c>
      <c r="H10" s="66"/>
      <c r="I10" s="109">
        <v>100</v>
      </c>
      <c r="J10" s="66"/>
    </row>
    <row r="11" spans="1:11" x14ac:dyDescent="0.25">
      <c r="A11" s="238" t="s">
        <v>67</v>
      </c>
      <c r="B11" s="225" t="s">
        <v>62</v>
      </c>
      <c r="C11" s="50">
        <v>57050</v>
      </c>
      <c r="D11" s="233">
        <v>100</v>
      </c>
      <c r="E11" s="50">
        <v>32220</v>
      </c>
      <c r="F11" s="233">
        <v>100</v>
      </c>
      <c r="G11" s="50">
        <v>31620</v>
      </c>
      <c r="H11" s="233">
        <v>100</v>
      </c>
      <c r="I11" s="50">
        <v>120890</v>
      </c>
      <c r="J11" s="233">
        <v>100</v>
      </c>
    </row>
    <row r="12" spans="1:11" ht="15.75" thickBot="1" x14ac:dyDescent="0.3">
      <c r="A12" s="239"/>
      <c r="B12" s="224" t="s">
        <v>63</v>
      </c>
      <c r="C12" s="52">
        <v>47.2</v>
      </c>
      <c r="D12" s="53"/>
      <c r="E12" s="110">
        <v>26.7</v>
      </c>
      <c r="F12" s="53"/>
      <c r="G12" s="52">
        <v>26.2</v>
      </c>
      <c r="H12" s="53"/>
      <c r="I12" s="110">
        <v>100</v>
      </c>
      <c r="J12" s="53"/>
    </row>
    <row r="13" spans="1:11" x14ac:dyDescent="0.25">
      <c r="A13" s="11" t="s">
        <v>311</v>
      </c>
      <c r="G13" s="230"/>
      <c r="I13" s="230"/>
    </row>
    <row r="14" spans="1:11" x14ac:dyDescent="0.25">
      <c r="D14" s="32" t="s">
        <v>74</v>
      </c>
    </row>
    <row r="15" spans="1:11" x14ac:dyDescent="0.25">
      <c r="C15" s="32" t="s">
        <v>425</v>
      </c>
      <c r="E15" s="32" t="s">
        <v>75</v>
      </c>
    </row>
  </sheetData>
  <mergeCells count="8">
    <mergeCell ref="G3:H3"/>
    <mergeCell ref="I3:J3"/>
    <mergeCell ref="A5:A6"/>
    <mergeCell ref="A7:A8"/>
    <mergeCell ref="A9:A10"/>
    <mergeCell ref="A3:B4"/>
    <mergeCell ref="C3:D3"/>
    <mergeCell ref="E3:F3"/>
  </mergeCells>
  <hyperlinks>
    <hyperlink ref="D14" location="Contents!A1" display="Contents"/>
    <hyperlink ref="C15" location="'Table 5'!A1" display="Previous table"/>
    <hyperlink ref="E15" location="'Table 7'!A1" display="Next"/>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71</vt:i4>
      </vt:variant>
      <vt:variant>
        <vt:lpstr>Named Ranges</vt:lpstr>
      </vt:variant>
      <vt:variant>
        <vt:i4>1</vt:i4>
      </vt:variant>
    </vt:vector>
  </HeadingPairs>
  <TitlesOfParts>
    <vt:vector size="72" baseType="lpstr">
      <vt:lpstr>Contents</vt:lpstr>
      <vt:lpstr>Notes</vt:lpstr>
      <vt:lpstr>Section 1</vt:lpstr>
      <vt:lpstr>Table 1</vt:lpstr>
      <vt:lpstr>Table 2</vt:lpstr>
      <vt:lpstr>Table 3</vt:lpstr>
      <vt:lpstr>Table 4</vt:lpstr>
      <vt:lpstr>Table 5</vt:lpstr>
      <vt:lpstr>Table 6</vt:lpstr>
      <vt:lpstr>Table 7</vt:lpstr>
      <vt:lpstr>Table 8</vt:lpstr>
      <vt:lpstr>Table 9</vt:lpstr>
      <vt:lpstr>Section 2</vt:lpstr>
      <vt:lpstr>Table 10</vt:lpstr>
      <vt:lpstr>Table 11</vt:lpstr>
      <vt:lpstr>Table 12</vt:lpstr>
      <vt:lpstr>Table 13</vt:lpstr>
      <vt:lpstr>Table 14</vt:lpstr>
      <vt:lpstr>Table 15</vt:lpstr>
      <vt:lpstr>Table 16</vt:lpstr>
      <vt:lpstr>Table 17</vt:lpstr>
      <vt:lpstr>Table 18</vt:lpstr>
      <vt:lpstr>Table 19</vt:lpstr>
      <vt:lpstr>Table 20 </vt:lpstr>
      <vt:lpstr>Table 21</vt:lpstr>
      <vt:lpstr>Table 22</vt:lpstr>
      <vt:lpstr>Table 23</vt:lpstr>
      <vt:lpstr>Table 24</vt:lpstr>
      <vt:lpstr>Section 3</vt:lpstr>
      <vt:lpstr>Table 25</vt:lpstr>
      <vt:lpstr>Table 26</vt:lpstr>
      <vt:lpstr>Table 27</vt:lpstr>
      <vt:lpstr>Table 28</vt:lpstr>
      <vt:lpstr>Table 29</vt:lpstr>
      <vt:lpstr>Table 30</vt:lpstr>
      <vt:lpstr>Table 31</vt:lpstr>
      <vt:lpstr>Table 32</vt:lpstr>
      <vt:lpstr>Section 4</vt:lpstr>
      <vt:lpstr>Table 33</vt:lpstr>
      <vt:lpstr>Table 34</vt:lpstr>
      <vt:lpstr>Table 35</vt:lpstr>
      <vt:lpstr>Table 36</vt:lpstr>
      <vt:lpstr>Table 37</vt:lpstr>
      <vt:lpstr>Table 38</vt:lpstr>
      <vt:lpstr>Table 39</vt:lpstr>
      <vt:lpstr>Table 40</vt:lpstr>
      <vt:lpstr>Table 41</vt:lpstr>
      <vt:lpstr>Table 42</vt:lpstr>
      <vt:lpstr>Table 43</vt:lpstr>
      <vt:lpstr>Table 44</vt:lpstr>
      <vt:lpstr>Section 5</vt:lpstr>
      <vt:lpstr>Table 45</vt:lpstr>
      <vt:lpstr>Table 46</vt:lpstr>
      <vt:lpstr>Table 47</vt:lpstr>
      <vt:lpstr>Section 6</vt:lpstr>
      <vt:lpstr>Table 48</vt:lpstr>
      <vt:lpstr>Table 49</vt:lpstr>
      <vt:lpstr>Table 50</vt:lpstr>
      <vt:lpstr>Table 51</vt:lpstr>
      <vt:lpstr>Table 52</vt:lpstr>
      <vt:lpstr>Table 53</vt:lpstr>
      <vt:lpstr>Table 54</vt:lpstr>
      <vt:lpstr>Table 55</vt:lpstr>
      <vt:lpstr>Table 56</vt:lpstr>
      <vt:lpstr>Table 57</vt:lpstr>
      <vt:lpstr>Table 58</vt:lpstr>
      <vt:lpstr>Section 7</vt:lpstr>
      <vt:lpstr>Table 59</vt:lpstr>
      <vt:lpstr>Table 60</vt:lpstr>
      <vt:lpstr>Table 61</vt:lpstr>
      <vt:lpstr>Table 62</vt:lpstr>
      <vt:lpstr>'Table 49'!_ftnref1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House Sales Scheme Report: tables</dc:title>
  <dc:subject>House Sales Scheme Report: tables</dc:subject>
  <dc:creator/>
  <cp:keywords>Research,housing executive,owne occupierr</cp:keywords>
  <cp:lastModifiedBy/>
  <dcterms:created xsi:type="dcterms:W3CDTF">2006-09-16T00:00:00Z</dcterms:created>
  <dcterms:modified xsi:type="dcterms:W3CDTF">2020-09-18T14:00:22Z</dcterms:modified>
</cp:coreProperties>
</file>