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6" i="1" l="1"/>
  <c r="F44" i="1"/>
  <c r="F45" i="1" s="1"/>
  <c r="D44" i="1"/>
  <c r="D45" i="1" s="1"/>
  <c r="B44" i="1"/>
  <c r="F32" i="1"/>
  <c r="D32" i="1"/>
  <c r="B32" i="1"/>
  <c r="H20" i="1"/>
  <c r="G20" i="1"/>
  <c r="F20" i="1"/>
  <c r="E20" i="1"/>
  <c r="D20" i="1"/>
  <c r="B20" i="1"/>
  <c r="B45" i="1" l="1"/>
</calcChain>
</file>

<file path=xl/sharedStrings.xml><?xml version="1.0" encoding="utf-8"?>
<sst xmlns="http://schemas.openxmlformats.org/spreadsheetml/2006/main" count="100" uniqueCount="56">
  <si>
    <t>Total</t>
  </si>
  <si>
    <t>Table 1: Tenure showing vacants by tenure 2016</t>
  </si>
  <si>
    <t>Total Stock</t>
  </si>
  <si>
    <t>Vacant</t>
  </si>
  <si>
    <t>(%)</t>
  </si>
  <si>
    <t>Owner occupied</t>
  </si>
  <si>
    <t>511,920 (65.6%)</t>
  </si>
  <si>
    <t>17,260 (60.6%)</t>
  </si>
  <si>
    <t>Private rented and Others</t>
  </si>
  <si>
    <t>145,800 (18.7%)</t>
  </si>
  <si>
    <t>9,820 (34.5%)</t>
  </si>
  <si>
    <t>Housing Executive</t>
  </si>
  <si>
    <t>85,540 (11.0%)</t>
  </si>
  <si>
    <t>200 (0.7%)</t>
  </si>
  <si>
    <t>Housing Association</t>
  </si>
  <si>
    <t>36,740 (4.7%)</t>
  </si>
  <si>
    <t>1,190 (4.2%)</t>
  </si>
  <si>
    <t>780,000 (100.0%)</t>
  </si>
  <si>
    <t>28,470 (100.0%)</t>
  </si>
  <si>
    <t>Table 2: Tenure excluding vacants 2006 - 2016</t>
  </si>
  <si>
    <t>Number</t>
  </si>
  <si>
    <t>%</t>
  </si>
  <si>
    <t>Owner Occupied</t>
  </si>
  <si>
    <t>Private Rented and Others</t>
  </si>
  <si>
    <t>Table 3: Northern Ireland's Dwelling Stock by Age 2009 - 2016</t>
  </si>
  <si>
    <t xml:space="preserve">Number </t>
  </si>
  <si>
    <t>Pre 1919</t>
  </si>
  <si>
    <t>1919 - 1944</t>
  </si>
  <si>
    <t>1945 - 1980</t>
  </si>
  <si>
    <t>1981 - 1990</t>
  </si>
  <si>
    <t>Post 1990</t>
  </si>
  <si>
    <t>Table 4: Dwelling Location 2009 - 2016</t>
  </si>
  <si>
    <t>Total Urban</t>
  </si>
  <si>
    <t>Small Rural Settlement</t>
  </si>
  <si>
    <t>Isolated Rural</t>
  </si>
  <si>
    <t>Total Rural</t>
  </si>
  <si>
    <t>Table 5: Northern Ireland's Dwelling Stock - unfitness Rates by Tenure 2009 - 2016</t>
  </si>
  <si>
    <t>Social Housing</t>
  </si>
  <si>
    <t>*</t>
  </si>
  <si>
    <t>&gt;1.0</t>
  </si>
  <si>
    <t>&lt;1.0</t>
  </si>
  <si>
    <t xml:space="preserve"> </t>
  </si>
  <si>
    <t>Table 6: Northern Ireland's Dwelling Stock by Occupation - Unfitness by Tenure 2016</t>
  </si>
  <si>
    <t xml:space="preserve">Occupied </t>
  </si>
  <si>
    <t>Occupied Unfit</t>
  </si>
  <si>
    <t>Vacant Unfit</t>
  </si>
  <si>
    <t>494,660 (65.8%)</t>
  </si>
  <si>
    <t>5,660 (1.1%)</t>
  </si>
  <si>
    <t>7,430 (43.0%)</t>
  </si>
  <si>
    <t>135,980 (18.1%)</t>
  </si>
  <si>
    <t>2,180 (1.6%)</t>
  </si>
  <si>
    <t>1,100 (11.2%)</t>
  </si>
  <si>
    <t>120,890 (16.1%)</t>
  </si>
  <si>
    <t>*(&lt;1.0%)</t>
  </si>
  <si>
    <t>1,390 (4.9%)</t>
  </si>
  <si>
    <t>* (&lt;1.0%)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</si>
</sst>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0"/>
    <numFmt numFmtId="165" formatCode="###0.0"/>
    <numFmt numFmtId="166" formatCode="###0.0%"/>
    <numFmt numFmtId="167" formatCode="_-* #,##0_-;\-* #,##0_-;_-* &quot;-&quot;??_-;_-@_-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/>
    <xf numFmtId="0" fontId="5" fillId="0" borderId="0" xfId="0" applyFont="1"/>
    <xf numFmtId="0" fontId="6" fillId="0" borderId="2" xfId="1" applyFont="1" applyBorder="1" applyAlignment="1"/>
    <xf numFmtId="0" fontId="5" fillId="0" borderId="3" xfId="0" applyFont="1" applyBorder="1" applyAlignment="1"/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0" fontId="5" fillId="0" borderId="0" xfId="0" applyFont="1" applyBorder="1" applyAlignment="1"/>
    <xf numFmtId="0" fontId="6" fillId="0" borderId="2" xfId="1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1" applyFont="1" applyBorder="1" applyAlignment="1">
      <alignment horizontal="left" wrapText="1"/>
    </xf>
    <xf numFmtId="43" fontId="6" fillId="0" borderId="3" xfId="2" applyFont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right"/>
    </xf>
    <xf numFmtId="0" fontId="7" fillId="2" borderId="3" xfId="0" applyFont="1" applyFill="1" applyBorder="1"/>
    <xf numFmtId="0" fontId="5" fillId="0" borderId="0" xfId="0" applyFont="1" applyBorder="1"/>
    <xf numFmtId="0" fontId="3" fillId="0" borderId="0" xfId="1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3" fontId="5" fillId="0" borderId="3" xfId="0" applyNumberFormat="1" applyFont="1" applyBorder="1" applyAlignment="1"/>
    <xf numFmtId="3" fontId="4" fillId="0" borderId="3" xfId="1" applyNumberFormat="1" applyFont="1" applyBorder="1" applyAlignment="1"/>
    <xf numFmtId="167" fontId="6" fillId="0" borderId="3" xfId="2" applyNumberFormat="1" applyFont="1" applyBorder="1" applyAlignment="1">
      <alignment horizontal="right"/>
    </xf>
    <xf numFmtId="3" fontId="0" fillId="0" borderId="0" xfId="0" applyNumberFormat="1" applyBorder="1"/>
    <xf numFmtId="0" fontId="6" fillId="0" borderId="3" xfId="1" applyFont="1" applyBorder="1" applyAlignment="1">
      <alignment horizontal="left" wrapText="1"/>
    </xf>
    <xf numFmtId="0" fontId="6" fillId="0" borderId="3" xfId="1" applyFont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3" fontId="7" fillId="2" borderId="3" xfId="0" applyNumberFormat="1" applyFont="1" applyFill="1" applyBorder="1" applyAlignment="1"/>
    <xf numFmtId="168" fontId="7" fillId="2" borderId="3" xfId="0" applyNumberFormat="1" applyFont="1" applyFill="1" applyBorder="1" applyAlignment="1"/>
    <xf numFmtId="3" fontId="8" fillId="2" borderId="3" xfId="1" applyNumberFormat="1" applyFont="1" applyFill="1" applyBorder="1" applyAlignment="1"/>
    <xf numFmtId="167" fontId="3" fillId="2" borderId="3" xfId="2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/>
    </xf>
    <xf numFmtId="3" fontId="7" fillId="3" borderId="0" xfId="0" applyNumberFormat="1" applyFont="1" applyFill="1" applyBorder="1" applyAlignment="1"/>
    <xf numFmtId="168" fontId="7" fillId="3" borderId="0" xfId="0" applyNumberFormat="1" applyFont="1" applyFill="1" applyBorder="1" applyAlignment="1"/>
    <xf numFmtId="165" fontId="3" fillId="3" borderId="0" xfId="1" applyNumberFormat="1" applyFont="1" applyFill="1" applyBorder="1" applyAlignment="1">
      <alignment horizontal="right"/>
    </xf>
    <xf numFmtId="3" fontId="8" fillId="3" borderId="0" xfId="1" applyNumberFormat="1" applyFont="1" applyFill="1" applyBorder="1" applyAlignment="1"/>
    <xf numFmtId="167" fontId="3" fillId="3" borderId="0" xfId="2" applyNumberFormat="1" applyFont="1" applyFill="1" applyBorder="1" applyAlignment="1">
      <alignment horizontal="right"/>
    </xf>
    <xf numFmtId="0" fontId="3" fillId="0" borderId="1" xfId="1" applyFont="1" applyBorder="1" applyAlignment="1">
      <alignment wrapText="1"/>
    </xf>
    <xf numFmtId="0" fontId="6" fillId="0" borderId="3" xfId="1" applyFont="1" applyBorder="1" applyAlignment="1">
      <alignment horizontal="center" wrapText="1"/>
    </xf>
    <xf numFmtId="0" fontId="3" fillId="2" borderId="3" xfId="1" applyFont="1" applyFill="1" applyBorder="1" applyAlignment="1">
      <alignment horizontal="left" vertical="top" wrapText="1"/>
    </xf>
    <xf numFmtId="167" fontId="7" fillId="2" borderId="3" xfId="2" applyNumberFormat="1" applyFont="1" applyFill="1" applyBorder="1"/>
    <xf numFmtId="167" fontId="3" fillId="2" borderId="3" xfId="2" applyNumberFormat="1" applyFont="1" applyFill="1" applyBorder="1" applyAlignment="1">
      <alignment horizontal="right" wrapText="1"/>
    </xf>
    <xf numFmtId="0" fontId="3" fillId="2" borderId="3" xfId="1" applyFont="1" applyFill="1" applyBorder="1" applyAlignment="1">
      <alignment horizontal="right" wrapText="1"/>
    </xf>
    <xf numFmtId="167" fontId="3" fillId="2" borderId="3" xfId="2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0" fontId="6" fillId="0" borderId="3" xfId="1" applyFont="1" applyBorder="1" applyAlignment="1">
      <alignment horizontal="left" vertical="top" wrapText="1"/>
    </xf>
    <xf numFmtId="167" fontId="5" fillId="0" borderId="3" xfId="2" applyNumberFormat="1" applyFont="1" applyBorder="1"/>
    <xf numFmtId="0" fontId="5" fillId="0" borderId="3" xfId="0" applyFont="1" applyBorder="1"/>
    <xf numFmtId="167" fontId="5" fillId="0" borderId="3" xfId="2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 vertical="center"/>
    </xf>
    <xf numFmtId="167" fontId="6" fillId="0" borderId="3" xfId="2" applyNumberFormat="1" applyFont="1" applyBorder="1" applyAlignment="1">
      <alignment horizontal="right" vertical="center"/>
    </xf>
    <xf numFmtId="167" fontId="5" fillId="0" borderId="3" xfId="2" applyNumberFormat="1" applyFont="1" applyFill="1" applyBorder="1" applyAlignment="1">
      <alignment horizontal="right"/>
    </xf>
    <xf numFmtId="167" fontId="7" fillId="2" borderId="3" xfId="2" applyNumberFormat="1" applyFont="1" applyFill="1" applyBorder="1" applyAlignment="1">
      <alignment horizontal="right"/>
    </xf>
    <xf numFmtId="168" fontId="7" fillId="2" borderId="3" xfId="0" applyNumberFormat="1" applyFont="1" applyFill="1" applyBorder="1"/>
    <xf numFmtId="168" fontId="3" fillId="2" borderId="3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vertical="top"/>
    </xf>
    <xf numFmtId="166" fontId="6" fillId="0" borderId="0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top"/>
    </xf>
    <xf numFmtId="3" fontId="5" fillId="0" borderId="3" xfId="0" applyNumberFormat="1" applyFont="1" applyBorder="1"/>
    <xf numFmtId="168" fontId="4" fillId="0" borderId="3" xfId="1" applyNumberFormat="1" applyFont="1" applyBorder="1"/>
    <xf numFmtId="167" fontId="6" fillId="3" borderId="3" xfId="2" applyNumberFormat="1" applyFont="1" applyFill="1" applyBorder="1" applyAlignment="1">
      <alignment horizontal="right" vertical="center"/>
    </xf>
    <xf numFmtId="0" fontId="6" fillId="3" borderId="3" xfId="1" applyNumberFormat="1" applyFont="1" applyFill="1" applyBorder="1" applyAlignment="1">
      <alignment horizontal="right" vertical="center"/>
    </xf>
    <xf numFmtId="0" fontId="6" fillId="0" borderId="3" xfId="1" applyFont="1" applyBorder="1" applyAlignment="1">
      <alignment vertical="top" wrapText="1"/>
    </xf>
    <xf numFmtId="167" fontId="6" fillId="3" borderId="3" xfId="2" applyNumberFormat="1" applyFont="1" applyFill="1" applyBorder="1" applyAlignment="1">
      <alignment horizontal="right"/>
    </xf>
    <xf numFmtId="0" fontId="6" fillId="3" borderId="3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8" fontId="4" fillId="0" borderId="3" xfId="1" applyNumberFormat="1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168" fontId="0" fillId="3" borderId="3" xfId="0" applyNumberFormat="1" applyFill="1" applyBorder="1" applyAlignment="1">
      <alignment horizontal="right"/>
    </xf>
    <xf numFmtId="0" fontId="4" fillId="0" borderId="3" xfId="1" applyFont="1" applyBorder="1"/>
    <xf numFmtId="0" fontId="3" fillId="2" borderId="3" xfId="1" applyFont="1" applyFill="1" applyBorder="1" applyAlignment="1">
      <alignment vertical="top"/>
    </xf>
    <xf numFmtId="3" fontId="7" fillId="2" borderId="3" xfId="0" applyNumberFormat="1" applyFont="1" applyFill="1" applyBorder="1"/>
    <xf numFmtId="0" fontId="8" fillId="2" borderId="3" xfId="1" applyFont="1" applyFill="1" applyBorder="1"/>
    <xf numFmtId="168" fontId="3" fillId="2" borderId="3" xfId="1" applyNumberFormat="1" applyFont="1" applyFill="1" applyBorder="1" applyAlignment="1">
      <alignment horizontal="right" vertical="center"/>
    </xf>
    <xf numFmtId="0" fontId="7" fillId="0" borderId="1" xfId="0" applyFont="1" applyBorder="1" applyAlignment="1"/>
    <xf numFmtId="0" fontId="5" fillId="2" borderId="3" xfId="0" applyFont="1" applyFill="1" applyBorder="1"/>
    <xf numFmtId="0" fontId="5" fillId="0" borderId="0" xfId="0" applyFont="1" applyFill="1" applyBorder="1"/>
    <xf numFmtId="0" fontId="5" fillId="2" borderId="3" xfId="0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43" fontId="5" fillId="0" borderId="3" xfId="2" applyFont="1" applyBorder="1" applyAlignment="1">
      <alignment horizontal="right"/>
    </xf>
    <xf numFmtId="168" fontId="5" fillId="0" borderId="0" xfId="0" applyNumberFormat="1" applyFont="1"/>
    <xf numFmtId="1" fontId="5" fillId="0" borderId="0" xfId="0" applyNumberFormat="1" applyFont="1"/>
    <xf numFmtId="167" fontId="9" fillId="0" borderId="0" xfId="2" applyNumberFormat="1" applyFont="1" applyBorder="1" applyAlignment="1">
      <alignment horizontal="right"/>
    </xf>
    <xf numFmtId="167" fontId="2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3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6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B1" sqref="B1"/>
    </sheetView>
  </sheetViews>
  <sheetFormatPr defaultRowHeight="15" x14ac:dyDescent="0.25"/>
  <cols>
    <col min="1" max="1" width="23.7109375" customWidth="1"/>
    <col min="2" max="4" width="14.7109375" customWidth="1"/>
    <col min="5" max="9" width="13.7109375" customWidth="1"/>
    <col min="11" max="13" width="11.7109375" customWidth="1"/>
  </cols>
  <sheetData>
    <row r="1" spans="1:12" x14ac:dyDescent="0.25">
      <c r="E1" s="1"/>
      <c r="F1" s="1"/>
      <c r="G1" s="2"/>
      <c r="H1" s="3"/>
      <c r="I1" s="3"/>
    </row>
    <row r="2" spans="1:12" x14ac:dyDescent="0.25">
      <c r="A2" s="91" t="s">
        <v>1</v>
      </c>
      <c r="B2" s="92"/>
      <c r="C2" s="92"/>
      <c r="D2" s="1"/>
      <c r="E2" s="3"/>
    </row>
    <row r="3" spans="1:12" x14ac:dyDescent="0.25">
      <c r="A3" s="4"/>
      <c r="B3" s="5" t="s">
        <v>2</v>
      </c>
      <c r="C3" s="6" t="s">
        <v>3</v>
      </c>
      <c r="D3" s="7" t="s">
        <v>4</v>
      </c>
      <c r="E3" s="3"/>
      <c r="K3" s="8"/>
      <c r="L3" s="3"/>
    </row>
    <row r="4" spans="1:12" x14ac:dyDescent="0.25">
      <c r="A4" s="9" t="s">
        <v>5</v>
      </c>
      <c r="B4" s="10" t="s">
        <v>6</v>
      </c>
      <c r="C4" s="11" t="s">
        <v>7</v>
      </c>
      <c r="D4" s="11">
        <v>3.4</v>
      </c>
      <c r="E4" s="3"/>
      <c r="K4" s="12"/>
      <c r="L4" s="3"/>
    </row>
    <row r="5" spans="1:12" ht="51.75" x14ac:dyDescent="0.25">
      <c r="A5" s="13" t="s">
        <v>8</v>
      </c>
      <c r="B5" s="10" t="s">
        <v>9</v>
      </c>
      <c r="C5" s="11" t="s">
        <v>10</v>
      </c>
      <c r="D5" s="11">
        <v>6.7</v>
      </c>
      <c r="E5" s="3"/>
      <c r="K5" s="12"/>
      <c r="L5" s="3"/>
    </row>
    <row r="6" spans="1:12" x14ac:dyDescent="0.25">
      <c r="A6" s="9" t="s">
        <v>11</v>
      </c>
      <c r="B6" s="10" t="s">
        <v>12</v>
      </c>
      <c r="C6" s="11" t="s">
        <v>13</v>
      </c>
      <c r="D6" s="11">
        <v>0.2</v>
      </c>
      <c r="E6" s="3"/>
      <c r="K6" s="12"/>
      <c r="L6" s="3"/>
    </row>
    <row r="7" spans="1:12" x14ac:dyDescent="0.25">
      <c r="A7" s="9" t="s">
        <v>14</v>
      </c>
      <c r="B7" s="10" t="s">
        <v>15</v>
      </c>
      <c r="C7" s="14" t="s">
        <v>16</v>
      </c>
      <c r="D7" s="11">
        <v>3.2</v>
      </c>
      <c r="E7" s="3"/>
      <c r="K7" s="12"/>
      <c r="L7" s="3"/>
    </row>
    <row r="8" spans="1:12" x14ac:dyDescent="0.25">
      <c r="A8" s="15" t="s">
        <v>0</v>
      </c>
      <c r="B8" s="16" t="s">
        <v>17</v>
      </c>
      <c r="C8" s="17" t="s">
        <v>18</v>
      </c>
      <c r="D8" s="57">
        <v>3.7</v>
      </c>
      <c r="E8" s="3"/>
      <c r="F8" s="89"/>
      <c r="G8" s="19"/>
      <c r="H8" s="3"/>
      <c r="I8" s="3"/>
    </row>
    <row r="9" spans="1:12" x14ac:dyDescent="0.25">
      <c r="A9" s="3"/>
      <c r="B9" s="3"/>
      <c r="C9" s="3"/>
      <c r="D9" s="3"/>
      <c r="E9" s="3"/>
      <c r="F9" s="19"/>
      <c r="G9" s="19"/>
      <c r="H9" s="3"/>
      <c r="I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2" x14ac:dyDescent="0.25">
      <c r="A12" s="93" t="s">
        <v>19</v>
      </c>
      <c r="B12" s="93"/>
      <c r="C12" s="93"/>
      <c r="D12" s="20"/>
      <c r="E12" s="20"/>
      <c r="F12" s="20"/>
      <c r="G12" s="2"/>
      <c r="H12" s="3"/>
      <c r="I12" s="3"/>
    </row>
    <row r="13" spans="1:12" x14ac:dyDescent="0.25">
      <c r="A13" s="94"/>
      <c r="B13" s="95">
        <v>2006</v>
      </c>
      <c r="C13" s="95"/>
      <c r="D13" s="96">
        <v>2009</v>
      </c>
      <c r="E13" s="97"/>
      <c r="F13" s="96">
        <v>2011</v>
      </c>
      <c r="G13" s="97"/>
      <c r="H13" s="90">
        <v>2016</v>
      </c>
      <c r="I13" s="90"/>
    </row>
    <row r="14" spans="1:12" x14ac:dyDescent="0.25">
      <c r="A14" s="94"/>
      <c r="B14" s="21" t="s">
        <v>20</v>
      </c>
      <c r="C14" s="21" t="s">
        <v>21</v>
      </c>
      <c r="D14" s="21" t="s">
        <v>20</v>
      </c>
      <c r="E14" s="21" t="s">
        <v>21</v>
      </c>
      <c r="F14" s="21" t="s">
        <v>20</v>
      </c>
      <c r="G14" s="21" t="s">
        <v>21</v>
      </c>
      <c r="H14" s="21" t="s">
        <v>20</v>
      </c>
      <c r="I14" s="21" t="s">
        <v>21</v>
      </c>
      <c r="K14" s="22"/>
    </row>
    <row r="15" spans="1:12" x14ac:dyDescent="0.25">
      <c r="A15" s="23" t="s">
        <v>22</v>
      </c>
      <c r="B15" s="24">
        <v>468900</v>
      </c>
      <c r="C15" s="5">
        <v>66.5</v>
      </c>
      <c r="D15" s="24">
        <v>461800</v>
      </c>
      <c r="E15" s="11">
        <v>62.4</v>
      </c>
      <c r="F15" s="25">
        <v>469100</v>
      </c>
      <c r="G15" s="5">
        <v>61.7</v>
      </c>
      <c r="H15" s="26">
        <v>494660</v>
      </c>
      <c r="I15" s="11">
        <v>63.4</v>
      </c>
      <c r="K15" s="27"/>
    </row>
    <row r="16" spans="1:12" ht="51.75" x14ac:dyDescent="0.25">
      <c r="A16" s="28" t="s">
        <v>23</v>
      </c>
      <c r="B16" s="24">
        <v>80900</v>
      </c>
      <c r="C16" s="5">
        <v>11.5</v>
      </c>
      <c r="D16" s="24">
        <v>124600</v>
      </c>
      <c r="E16" s="11">
        <v>16.8</v>
      </c>
      <c r="F16" s="25">
        <v>125500</v>
      </c>
      <c r="G16" s="5">
        <v>16.5</v>
      </c>
      <c r="H16" s="26">
        <v>135980</v>
      </c>
      <c r="I16" s="11">
        <v>17.399999999999999</v>
      </c>
      <c r="K16" s="27"/>
    </row>
    <row r="17" spans="1:11" x14ac:dyDescent="0.25">
      <c r="A17" s="29" t="s">
        <v>11</v>
      </c>
      <c r="B17" s="24">
        <v>93400</v>
      </c>
      <c r="C17" s="5">
        <v>13.3</v>
      </c>
      <c r="D17" s="24">
        <v>85650</v>
      </c>
      <c r="E17" s="11">
        <v>11.6</v>
      </c>
      <c r="F17" s="25">
        <v>85900</v>
      </c>
      <c r="G17" s="5">
        <v>11.3</v>
      </c>
      <c r="H17" s="26">
        <v>85340</v>
      </c>
      <c r="I17" s="11">
        <v>10.9</v>
      </c>
      <c r="K17" s="27"/>
    </row>
    <row r="18" spans="1:11" x14ac:dyDescent="0.25">
      <c r="A18" s="29" t="s">
        <v>14</v>
      </c>
      <c r="B18" s="24">
        <v>21500</v>
      </c>
      <c r="C18" s="5">
        <v>3.1</v>
      </c>
      <c r="D18" s="24">
        <v>24550</v>
      </c>
      <c r="E18" s="11">
        <v>3.3</v>
      </c>
      <c r="F18" s="25">
        <v>24800</v>
      </c>
      <c r="G18" s="5">
        <v>3.3</v>
      </c>
      <c r="H18" s="26">
        <v>35550</v>
      </c>
      <c r="I18" s="11">
        <v>4.5999999999999996</v>
      </c>
      <c r="K18" s="27"/>
    </row>
    <row r="19" spans="1:11" x14ac:dyDescent="0.25">
      <c r="A19" s="29" t="s">
        <v>3</v>
      </c>
      <c r="B19" s="24">
        <v>40300</v>
      </c>
      <c r="C19" s="5">
        <v>5.7</v>
      </c>
      <c r="D19" s="24">
        <v>43400</v>
      </c>
      <c r="E19" s="11">
        <v>5.9</v>
      </c>
      <c r="F19" s="25">
        <v>54700</v>
      </c>
      <c r="G19" s="5">
        <v>7.2</v>
      </c>
      <c r="H19" s="26">
        <v>28470</v>
      </c>
      <c r="I19" s="11">
        <v>3.7</v>
      </c>
      <c r="K19" s="27"/>
    </row>
    <row r="20" spans="1:11" x14ac:dyDescent="0.25">
      <c r="A20" s="30" t="s">
        <v>0</v>
      </c>
      <c r="B20" s="31">
        <f>SUM(B15:B19)</f>
        <v>705000</v>
      </c>
      <c r="C20" s="32">
        <v>100</v>
      </c>
      <c r="D20" s="31">
        <f>SUM(D15:D19)</f>
        <v>740000</v>
      </c>
      <c r="E20" s="17">
        <f>SUM(E15:E19)</f>
        <v>100</v>
      </c>
      <c r="F20" s="33">
        <f>SUM(F15:F19)</f>
        <v>760000</v>
      </c>
      <c r="G20" s="32">
        <f>SUM(G15:G19)</f>
        <v>100</v>
      </c>
      <c r="H20" s="34">
        <f>SUM(H15:H19)</f>
        <v>780000</v>
      </c>
      <c r="I20" s="17">
        <v>100</v>
      </c>
      <c r="K20" s="27"/>
    </row>
    <row r="21" spans="1:11" x14ac:dyDescent="0.25">
      <c r="A21" s="35"/>
      <c r="B21" s="36"/>
      <c r="C21" s="37"/>
      <c r="D21" s="36"/>
      <c r="E21" s="38"/>
      <c r="F21" s="39"/>
      <c r="G21" s="37"/>
      <c r="H21" s="40"/>
      <c r="I21" s="38"/>
    </row>
    <row r="22" spans="1:11" x14ac:dyDescent="0.25">
      <c r="A22" s="35"/>
      <c r="B22" s="36"/>
      <c r="C22" s="37"/>
      <c r="D22" s="36"/>
      <c r="E22" s="38"/>
      <c r="F22" s="39"/>
      <c r="G22" s="37"/>
      <c r="H22" s="40"/>
      <c r="I22" s="38"/>
    </row>
    <row r="23" spans="1:11" x14ac:dyDescent="0.25">
      <c r="A23" s="35"/>
      <c r="B23" s="36"/>
      <c r="C23" s="37"/>
      <c r="D23" s="36"/>
      <c r="E23" s="38"/>
      <c r="F23" s="39"/>
      <c r="G23" s="37"/>
      <c r="H23" s="40"/>
      <c r="I23" s="38"/>
    </row>
    <row r="24" spans="1:11" x14ac:dyDescent="0.25">
      <c r="A24" s="99" t="s">
        <v>24</v>
      </c>
      <c r="B24" s="99"/>
      <c r="C24" s="99"/>
      <c r="D24" s="99"/>
      <c r="E24" s="3"/>
      <c r="F24" s="3"/>
      <c r="G24" s="3"/>
      <c r="H24" s="3"/>
      <c r="I24" s="19"/>
    </row>
    <row r="25" spans="1:11" x14ac:dyDescent="0.25">
      <c r="A25" s="94"/>
      <c r="B25" s="95">
        <v>2009</v>
      </c>
      <c r="C25" s="95"/>
      <c r="D25" s="95">
        <v>2011</v>
      </c>
      <c r="E25" s="95"/>
      <c r="F25" s="95">
        <v>2016</v>
      </c>
      <c r="G25" s="95"/>
      <c r="H25" s="3"/>
      <c r="I25" s="19"/>
    </row>
    <row r="26" spans="1:11" x14ac:dyDescent="0.25">
      <c r="A26" s="94"/>
      <c r="B26" s="21" t="s">
        <v>25</v>
      </c>
      <c r="C26" s="21" t="s">
        <v>21</v>
      </c>
      <c r="D26" s="21" t="s">
        <v>25</v>
      </c>
      <c r="E26" s="21" t="s">
        <v>21</v>
      </c>
      <c r="F26" s="21" t="s">
        <v>25</v>
      </c>
      <c r="G26" s="21" t="s">
        <v>21</v>
      </c>
      <c r="H26" s="3"/>
      <c r="I26" s="19"/>
    </row>
    <row r="27" spans="1:11" x14ac:dyDescent="0.25">
      <c r="A27" s="29" t="s">
        <v>26</v>
      </c>
      <c r="B27" s="24">
        <v>106500</v>
      </c>
      <c r="C27" s="5">
        <v>14.4</v>
      </c>
      <c r="D27" s="24">
        <v>87700</v>
      </c>
      <c r="E27" s="11">
        <v>11.5</v>
      </c>
      <c r="F27" s="26">
        <v>81630</v>
      </c>
      <c r="G27" s="11">
        <v>10.5</v>
      </c>
      <c r="H27" s="3"/>
      <c r="K27" s="19"/>
    </row>
    <row r="28" spans="1:11" x14ac:dyDescent="0.25">
      <c r="A28" s="29" t="s">
        <v>27</v>
      </c>
      <c r="B28" s="24">
        <v>78200</v>
      </c>
      <c r="C28" s="5">
        <v>10.6</v>
      </c>
      <c r="D28" s="24">
        <v>68100</v>
      </c>
      <c r="E28" s="11">
        <v>9</v>
      </c>
      <c r="F28" s="26">
        <v>67600</v>
      </c>
      <c r="G28" s="11">
        <v>8.6999999999999993</v>
      </c>
      <c r="H28" s="3"/>
      <c r="K28" s="19"/>
    </row>
    <row r="29" spans="1:11" x14ac:dyDescent="0.25">
      <c r="A29" s="29" t="s">
        <v>28</v>
      </c>
      <c r="B29" s="24">
        <v>306900</v>
      </c>
      <c r="C29" s="5">
        <v>41.5</v>
      </c>
      <c r="D29" s="24">
        <v>303500</v>
      </c>
      <c r="E29" s="11">
        <v>39.9</v>
      </c>
      <c r="F29" s="26">
        <v>315550</v>
      </c>
      <c r="G29" s="11">
        <v>40.5</v>
      </c>
      <c r="H29" s="3"/>
      <c r="K29" s="19"/>
    </row>
    <row r="30" spans="1:11" x14ac:dyDescent="0.25">
      <c r="A30" s="29" t="s">
        <v>29</v>
      </c>
      <c r="B30" s="24">
        <v>86300</v>
      </c>
      <c r="C30" s="5">
        <v>11.7</v>
      </c>
      <c r="D30" s="24">
        <v>94500</v>
      </c>
      <c r="E30" s="11">
        <v>12.4</v>
      </c>
      <c r="F30" s="26">
        <v>99500</v>
      </c>
      <c r="G30" s="11">
        <v>12.8</v>
      </c>
      <c r="H30" s="3"/>
      <c r="K30" s="19"/>
    </row>
    <row r="31" spans="1:11" x14ac:dyDescent="0.25">
      <c r="A31" s="29" t="s">
        <v>30</v>
      </c>
      <c r="B31" s="24">
        <v>162100</v>
      </c>
      <c r="C31" s="5">
        <v>21.9</v>
      </c>
      <c r="D31" s="24">
        <v>206200</v>
      </c>
      <c r="E31" s="11">
        <v>27.1</v>
      </c>
      <c r="F31" s="26">
        <v>215720</v>
      </c>
      <c r="G31" s="11">
        <v>27.7</v>
      </c>
      <c r="H31" s="3"/>
      <c r="K31" s="19"/>
    </row>
    <row r="32" spans="1:11" x14ac:dyDescent="0.25">
      <c r="A32" s="30" t="s">
        <v>0</v>
      </c>
      <c r="B32" s="31">
        <f>SUM(B27:B31)</f>
        <v>740000</v>
      </c>
      <c r="C32" s="32">
        <v>100</v>
      </c>
      <c r="D32" s="31">
        <f>SUM(D27:D31)</f>
        <v>760000</v>
      </c>
      <c r="E32" s="17">
        <v>100</v>
      </c>
      <c r="F32" s="34">
        <f>SUM(F27:F31)</f>
        <v>780000</v>
      </c>
      <c r="G32" s="17">
        <v>100</v>
      </c>
      <c r="H32" s="3"/>
      <c r="K32" s="19"/>
    </row>
    <row r="33" spans="1:9" x14ac:dyDescent="0.25">
      <c r="A33" s="19"/>
      <c r="B33" s="3"/>
      <c r="C33" s="19"/>
      <c r="D33" s="19"/>
      <c r="E33" s="19"/>
      <c r="F33" s="19"/>
      <c r="G33" s="3"/>
      <c r="H33" s="3"/>
      <c r="I33" s="19"/>
    </row>
    <row r="34" spans="1:9" x14ac:dyDescent="0.25">
      <c r="A34" s="19"/>
      <c r="B34" s="3"/>
      <c r="C34" s="19"/>
      <c r="D34" s="19"/>
      <c r="E34" s="19"/>
      <c r="F34" s="19"/>
      <c r="G34" s="3"/>
      <c r="H34" s="3"/>
      <c r="I34" s="19"/>
    </row>
    <row r="35" spans="1:9" x14ac:dyDescent="0.25">
      <c r="A35" s="19"/>
      <c r="B35" s="3"/>
      <c r="C35" s="19"/>
      <c r="D35" s="19"/>
      <c r="E35" s="19"/>
      <c r="F35" s="19"/>
      <c r="G35" s="3"/>
      <c r="H35" s="3"/>
      <c r="I35" s="19"/>
    </row>
    <row r="36" spans="1:9" x14ac:dyDescent="0.25">
      <c r="A36" s="19"/>
      <c r="B36" s="3"/>
      <c r="C36" s="19"/>
      <c r="D36" s="19"/>
      <c r="E36" s="19"/>
      <c r="F36" s="19"/>
      <c r="G36" s="3"/>
      <c r="H36" s="3"/>
      <c r="I36" s="19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19"/>
    </row>
    <row r="38" spans="1:9" x14ac:dyDescent="0.25">
      <c r="A38" s="93" t="s">
        <v>31</v>
      </c>
      <c r="B38" s="93"/>
      <c r="C38" s="93"/>
      <c r="D38" s="41"/>
      <c r="E38" s="20"/>
      <c r="F38" s="2"/>
      <c r="G38" s="3"/>
      <c r="H38" s="3"/>
      <c r="I38" s="3"/>
    </row>
    <row r="39" spans="1:9" x14ac:dyDescent="0.25">
      <c r="A39" s="100"/>
      <c r="B39" s="90">
        <v>2009</v>
      </c>
      <c r="C39" s="90"/>
      <c r="D39" s="102">
        <v>2011</v>
      </c>
      <c r="E39" s="102"/>
      <c r="F39" s="103">
        <v>2016</v>
      </c>
      <c r="G39" s="104"/>
      <c r="H39" s="3"/>
      <c r="I39" s="3"/>
    </row>
    <row r="40" spans="1:9" x14ac:dyDescent="0.25">
      <c r="A40" s="101"/>
      <c r="B40" s="42" t="s">
        <v>25</v>
      </c>
      <c r="C40" s="42" t="s">
        <v>21</v>
      </c>
      <c r="D40" s="42" t="s">
        <v>25</v>
      </c>
      <c r="E40" s="42" t="s">
        <v>21</v>
      </c>
      <c r="F40" s="42" t="s">
        <v>25</v>
      </c>
      <c r="G40" s="42" t="s">
        <v>21</v>
      </c>
      <c r="H40" s="3"/>
      <c r="I40" s="3"/>
    </row>
    <row r="41" spans="1:9" x14ac:dyDescent="0.25">
      <c r="A41" s="43" t="s">
        <v>32</v>
      </c>
      <c r="B41" s="44">
        <v>508520</v>
      </c>
      <c r="C41" s="18">
        <v>68.7</v>
      </c>
      <c r="D41" s="45">
        <v>529700</v>
      </c>
      <c r="E41" s="46">
        <v>69.7</v>
      </c>
      <c r="F41" s="47">
        <v>566030</v>
      </c>
      <c r="G41" s="48">
        <v>72.599999999999994</v>
      </c>
      <c r="H41" s="3"/>
      <c r="I41" s="3"/>
    </row>
    <row r="42" spans="1:9" x14ac:dyDescent="0.25">
      <c r="A42" s="49" t="s">
        <v>33</v>
      </c>
      <c r="B42" s="50">
        <v>116480</v>
      </c>
      <c r="C42" s="51">
        <v>15.7</v>
      </c>
      <c r="D42" s="52">
        <v>122030</v>
      </c>
      <c r="E42" s="53">
        <v>16.100000000000001</v>
      </c>
      <c r="F42" s="54">
        <v>101650</v>
      </c>
      <c r="G42" s="53">
        <v>13</v>
      </c>
      <c r="H42" s="3"/>
      <c r="I42" s="3"/>
    </row>
    <row r="43" spans="1:9" x14ac:dyDescent="0.25">
      <c r="A43" s="49" t="s">
        <v>34</v>
      </c>
      <c r="B43" s="50">
        <v>115000</v>
      </c>
      <c r="C43" s="51">
        <v>15.5</v>
      </c>
      <c r="D43" s="55">
        <v>108270</v>
      </c>
      <c r="E43" s="53">
        <v>14.2</v>
      </c>
      <c r="F43" s="54">
        <v>112320</v>
      </c>
      <c r="G43" s="53">
        <v>14.4</v>
      </c>
      <c r="H43" s="3"/>
      <c r="I43" s="3"/>
    </row>
    <row r="44" spans="1:9" x14ac:dyDescent="0.25">
      <c r="A44" s="43" t="s">
        <v>35</v>
      </c>
      <c r="B44" s="44">
        <f>SUM(B42:B43)</f>
        <v>231480</v>
      </c>
      <c r="C44" s="18">
        <v>31.3</v>
      </c>
      <c r="D44" s="56">
        <f>SUM(D42:D43)</f>
        <v>230300</v>
      </c>
      <c r="E44" s="48">
        <v>30.3</v>
      </c>
      <c r="F44" s="47">
        <f>SUM(F42:F43)</f>
        <v>213970</v>
      </c>
      <c r="G44" s="48">
        <v>27.4</v>
      </c>
      <c r="H44" s="3"/>
      <c r="I44" s="3"/>
    </row>
    <row r="45" spans="1:9" x14ac:dyDescent="0.25">
      <c r="A45" s="43" t="s">
        <v>0</v>
      </c>
      <c r="B45" s="44">
        <f>SUM(B44+B41)</f>
        <v>740000</v>
      </c>
      <c r="C45" s="57">
        <v>100</v>
      </c>
      <c r="D45" s="56">
        <f>SUM(D44+D41)</f>
        <v>760000</v>
      </c>
      <c r="E45" s="58">
        <v>100</v>
      </c>
      <c r="F45" s="47">
        <f>SUM(F44+F41)</f>
        <v>780000</v>
      </c>
      <c r="G45" s="48">
        <v>100</v>
      </c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59"/>
      <c r="B48" s="3"/>
      <c r="C48" s="60"/>
      <c r="D48" s="60"/>
      <c r="E48" s="2"/>
      <c r="F48" s="3"/>
      <c r="G48" s="3"/>
      <c r="H48" s="3"/>
      <c r="I48" s="3"/>
    </row>
    <row r="49" spans="1:13" x14ac:dyDescent="0.25">
      <c r="A49" s="99" t="s">
        <v>36</v>
      </c>
      <c r="B49" s="99"/>
      <c r="C49" s="99"/>
      <c r="D49" s="99"/>
      <c r="E49" s="99"/>
      <c r="F49" s="3"/>
      <c r="G49" s="3"/>
      <c r="H49" s="3"/>
      <c r="I49" s="3"/>
    </row>
    <row r="50" spans="1:13" x14ac:dyDescent="0.25">
      <c r="A50" s="105"/>
      <c r="B50" s="90">
        <v>2009</v>
      </c>
      <c r="C50" s="90"/>
      <c r="D50" s="90">
        <v>2011</v>
      </c>
      <c r="E50" s="90"/>
      <c r="F50" s="90">
        <v>2016</v>
      </c>
      <c r="G50" s="90"/>
      <c r="H50" s="3"/>
      <c r="I50" s="3"/>
    </row>
    <row r="51" spans="1:13" x14ac:dyDescent="0.25">
      <c r="A51" s="105"/>
      <c r="B51" s="6" t="s">
        <v>25</v>
      </c>
      <c r="C51" s="6" t="s">
        <v>21</v>
      </c>
      <c r="D51" s="6" t="s">
        <v>25</v>
      </c>
      <c r="E51" s="6" t="s">
        <v>21</v>
      </c>
      <c r="F51" s="6" t="s">
        <v>25</v>
      </c>
      <c r="G51" s="6" t="s">
        <v>21</v>
      </c>
      <c r="H51" s="3"/>
      <c r="I51" s="3"/>
    </row>
    <row r="52" spans="1:13" x14ac:dyDescent="0.25">
      <c r="A52" s="61" t="s">
        <v>22</v>
      </c>
      <c r="B52" s="62">
        <v>4400</v>
      </c>
      <c r="C52" s="51">
        <v>0.9</v>
      </c>
      <c r="D52" s="54">
        <v>4600</v>
      </c>
      <c r="E52" s="63">
        <v>1</v>
      </c>
      <c r="F52" s="64">
        <v>5660</v>
      </c>
      <c r="G52" s="65">
        <v>1.1000000000000001</v>
      </c>
      <c r="H52" s="3"/>
      <c r="I52" s="3"/>
    </row>
    <row r="53" spans="1:13" x14ac:dyDescent="0.25">
      <c r="A53" s="66" t="s">
        <v>23</v>
      </c>
      <c r="B53" s="62">
        <v>2700</v>
      </c>
      <c r="C53" s="51">
        <v>2.2000000000000002</v>
      </c>
      <c r="D53" s="26">
        <v>2500</v>
      </c>
      <c r="E53" s="63">
        <v>2</v>
      </c>
      <c r="F53" s="67">
        <v>2180</v>
      </c>
      <c r="G53" s="68">
        <v>1.6</v>
      </c>
      <c r="H53" s="3"/>
      <c r="I53" s="3"/>
    </row>
    <row r="54" spans="1:13" x14ac:dyDescent="0.25">
      <c r="A54" s="61" t="s">
        <v>37</v>
      </c>
      <c r="B54" s="10" t="s">
        <v>38</v>
      </c>
      <c r="C54" s="10" t="s">
        <v>39</v>
      </c>
      <c r="D54" s="69" t="s">
        <v>38</v>
      </c>
      <c r="E54" s="70" t="s">
        <v>40</v>
      </c>
      <c r="F54" s="71" t="s">
        <v>38</v>
      </c>
      <c r="G54" s="72" t="s">
        <v>40</v>
      </c>
    </row>
    <row r="55" spans="1:13" x14ac:dyDescent="0.25">
      <c r="A55" s="61" t="s">
        <v>3</v>
      </c>
      <c r="B55" s="62">
        <v>10300</v>
      </c>
      <c r="C55" s="51">
        <v>23.8</v>
      </c>
      <c r="D55" s="26">
        <v>28000</v>
      </c>
      <c r="E55" s="73">
        <v>51.2</v>
      </c>
      <c r="F55" s="64">
        <v>8530</v>
      </c>
      <c r="G55" s="65">
        <v>29.9</v>
      </c>
    </row>
    <row r="56" spans="1:13" x14ac:dyDescent="0.25">
      <c r="A56" s="74" t="s">
        <v>0</v>
      </c>
      <c r="B56" s="75">
        <v>17500</v>
      </c>
      <c r="C56" s="18">
        <v>2.4</v>
      </c>
      <c r="D56" s="34">
        <v>35200</v>
      </c>
      <c r="E56" s="76">
        <v>4.5999999999999996</v>
      </c>
      <c r="F56" s="47">
        <f>SUM(F55+F53+F52)</f>
        <v>16370</v>
      </c>
      <c r="G56" s="77">
        <v>2.1</v>
      </c>
    </row>
    <row r="57" spans="1:13" x14ac:dyDescent="0.25">
      <c r="A57" s="3"/>
      <c r="B57" s="3"/>
      <c r="C57" s="3"/>
      <c r="D57" s="3"/>
      <c r="E57" s="3"/>
      <c r="F57" s="3"/>
      <c r="G57" s="3"/>
    </row>
    <row r="58" spans="1:13" x14ac:dyDescent="0.25">
      <c r="A58" s="3"/>
      <c r="B58" s="3"/>
      <c r="C58" s="3"/>
      <c r="D58" s="3"/>
      <c r="E58" s="3"/>
      <c r="F58" s="3"/>
      <c r="G58" s="3"/>
    </row>
    <row r="59" spans="1:13" x14ac:dyDescent="0.25">
      <c r="A59" s="3"/>
      <c r="B59" s="3"/>
      <c r="C59" s="3"/>
      <c r="D59" s="3"/>
      <c r="E59" s="3"/>
      <c r="F59" s="3"/>
      <c r="G59" s="3"/>
      <c r="K59" s="3"/>
      <c r="L59" s="3"/>
      <c r="M59" s="12"/>
    </row>
    <row r="60" spans="1:13" x14ac:dyDescent="0.25">
      <c r="A60" s="98" t="s">
        <v>42</v>
      </c>
      <c r="B60" s="98"/>
      <c r="C60" s="98"/>
      <c r="D60" s="98"/>
      <c r="E60" s="98"/>
      <c r="F60" s="78"/>
      <c r="G60" s="3"/>
      <c r="K60" s="3"/>
      <c r="L60" s="3"/>
      <c r="M60" s="12"/>
    </row>
    <row r="61" spans="1:13" x14ac:dyDescent="0.25">
      <c r="A61" s="51"/>
      <c r="B61" s="51" t="s">
        <v>43</v>
      </c>
      <c r="C61" s="79" t="s">
        <v>44</v>
      </c>
      <c r="D61" s="51" t="s">
        <v>3</v>
      </c>
      <c r="E61" s="79" t="s">
        <v>45</v>
      </c>
      <c r="F61" s="18" t="s">
        <v>0</v>
      </c>
      <c r="G61" s="3"/>
      <c r="J61" t="s">
        <v>41</v>
      </c>
      <c r="K61" s="3"/>
      <c r="L61" s="3"/>
      <c r="M61" s="12"/>
    </row>
    <row r="62" spans="1:13" x14ac:dyDescent="0.25">
      <c r="A62" s="61" t="s">
        <v>22</v>
      </c>
      <c r="B62" s="26" t="s">
        <v>46</v>
      </c>
      <c r="C62" s="81" t="s">
        <v>47</v>
      </c>
      <c r="D62" s="10" t="s">
        <v>7</v>
      </c>
      <c r="E62" s="82" t="s">
        <v>48</v>
      </c>
      <c r="F62" s="75">
        <v>13090</v>
      </c>
      <c r="G62" s="3"/>
      <c r="H62" s="3"/>
      <c r="I62" s="3"/>
      <c r="K62" s="3"/>
      <c r="L62" s="3"/>
      <c r="M62" s="12"/>
    </row>
    <row r="63" spans="1:13" x14ac:dyDescent="0.25">
      <c r="A63" s="66" t="s">
        <v>23</v>
      </c>
      <c r="B63" s="26" t="s">
        <v>49</v>
      </c>
      <c r="C63" s="83" t="s">
        <v>50</v>
      </c>
      <c r="D63" s="84" t="s">
        <v>10</v>
      </c>
      <c r="E63" s="81" t="s">
        <v>51</v>
      </c>
      <c r="F63" s="75">
        <v>3280</v>
      </c>
      <c r="G63" s="3"/>
      <c r="H63" s="3"/>
      <c r="I63" s="3"/>
      <c r="K63" s="80"/>
    </row>
    <row r="64" spans="1:13" x14ac:dyDescent="0.25">
      <c r="A64" s="61" t="s">
        <v>37</v>
      </c>
      <c r="B64" s="26" t="s">
        <v>52</v>
      </c>
      <c r="C64" s="83" t="s">
        <v>53</v>
      </c>
      <c r="D64" s="10" t="s">
        <v>54</v>
      </c>
      <c r="E64" s="83" t="s">
        <v>55</v>
      </c>
      <c r="F64" s="16" t="s">
        <v>38</v>
      </c>
      <c r="G64" s="3"/>
    </row>
    <row r="65" spans="1:13" x14ac:dyDescent="0.25">
      <c r="A65" s="3"/>
      <c r="B65" s="3"/>
      <c r="C65" s="85"/>
      <c r="D65" s="3"/>
      <c r="E65" s="85"/>
      <c r="F65" s="85"/>
      <c r="G65" s="3"/>
    </row>
    <row r="66" spans="1:13" x14ac:dyDescent="0.25">
      <c r="A66" s="3"/>
      <c r="G66" s="3"/>
    </row>
    <row r="67" spans="1:13" x14ac:dyDescent="0.25">
      <c r="H67" s="3"/>
      <c r="I67" s="3"/>
      <c r="J67" s="12"/>
    </row>
    <row r="68" spans="1:13" x14ac:dyDescent="0.25">
      <c r="H68" s="3"/>
      <c r="I68" s="3"/>
      <c r="K68" s="3"/>
      <c r="L68" s="3"/>
      <c r="M68" s="86"/>
    </row>
    <row r="69" spans="1:13" x14ac:dyDescent="0.25">
      <c r="M69" s="86"/>
    </row>
    <row r="70" spans="1:13" x14ac:dyDescent="0.25">
      <c r="M70" s="86"/>
    </row>
    <row r="71" spans="1:13" x14ac:dyDescent="0.25">
      <c r="M71" s="86"/>
    </row>
    <row r="73" spans="1:13" x14ac:dyDescent="0.25">
      <c r="K73" s="87"/>
    </row>
    <row r="74" spans="1:13" x14ac:dyDescent="0.25">
      <c r="K74" s="87"/>
    </row>
    <row r="75" spans="1:13" x14ac:dyDescent="0.25">
      <c r="K75" s="87"/>
    </row>
    <row r="76" spans="1:13" x14ac:dyDescent="0.25">
      <c r="K76" s="87"/>
    </row>
    <row r="77" spans="1:13" x14ac:dyDescent="0.25">
      <c r="K77" s="87"/>
    </row>
    <row r="78" spans="1:13" x14ac:dyDescent="0.25">
      <c r="K78" s="88"/>
    </row>
  </sheetData>
  <mergeCells count="23">
    <mergeCell ref="F50:G50"/>
    <mergeCell ref="A60:E60"/>
    <mergeCell ref="H13:I13"/>
    <mergeCell ref="A24:D24"/>
    <mergeCell ref="A25:A26"/>
    <mergeCell ref="B25:C25"/>
    <mergeCell ref="D25:E25"/>
    <mergeCell ref="F25:G25"/>
    <mergeCell ref="F13:G13"/>
    <mergeCell ref="A38:C38"/>
    <mergeCell ref="A39:A40"/>
    <mergeCell ref="B39:C39"/>
    <mergeCell ref="D39:E39"/>
    <mergeCell ref="F39:G39"/>
    <mergeCell ref="A49:E49"/>
    <mergeCell ref="A50:A51"/>
    <mergeCell ref="B50:C50"/>
    <mergeCell ref="D50:E50"/>
    <mergeCell ref="A2:C2"/>
    <mergeCell ref="A12:C12"/>
    <mergeCell ref="A13:A14"/>
    <mergeCell ref="B13:C13"/>
    <mergeCell ref="D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Ireland House Condition Survey 2016 preliminary report tables</dc:title>
  <dc:subject>Northern Ireland House Condition Survey 2016 preliminary report tables. Amended October 2017</dc:subject>
  <dc:creator>test</dc:creator>
  <cp:keywords>research, nihcs, house, condition, survey, preliminary, report, data, table, tables, statistics, statistical, preliminary, evaluation</cp:keywords>
  <cp:lastModifiedBy>Leslie Leung</cp:lastModifiedBy>
  <dcterms:created xsi:type="dcterms:W3CDTF">2017-09-15T06:26:58Z</dcterms:created>
  <dcterms:modified xsi:type="dcterms:W3CDTF">2019-03-21T14:20:09Z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-9585739</vt:i4>
  </property>
  <property fmtid="{D5CDD505-2E9C-101B-9397-08002B2CF9AE}" pid="3" name="_NewReviewCycle">
    <vt:lpwstr/>
  </property>
  <property fmtid="{D5CDD505-2E9C-101B-9397-08002B2CF9AE}" pid="4" name="_EmailSubject">
    <vt:lpwstr>NIHCS revised preliminary report for website</vt:lpwstr>
  </property>
  <property fmtid="{D5CDD505-2E9C-101B-9397-08002B2CF9AE}" pid="5" name="_AuthorEmail">
    <vt:lpwstr>Donna.McLarnon@NIHE.GOV.UK</vt:lpwstr>
  </property>
  <property fmtid="{D5CDD505-2E9C-101B-9397-08002B2CF9AE}" pid="6" name="_AuthorEmailDisplayName">
    <vt:lpwstr>McLarnon, Donna</vt:lpwstr>
  </property>
  <property fmtid="{D5CDD505-2E9C-101B-9397-08002B2CF9AE}" pid="7" name="_PreviousAdHocReviewCycleID">
    <vt:i4>-796097656</vt:i4>
  </property>
  <property fmtid="{D5CDD505-2E9C-101B-9397-08002B2CF9AE}" pid="8" name="_ReviewingToolsShownOnce">
    <vt:lpwstr/>
  </property>
</Properties>
</file>